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5570" windowHeight="7935" activeTab="3"/>
  </bookViews>
  <sheets>
    <sheet name="Plan1" sheetId="1" r:id="rId1"/>
    <sheet name="Plan1 (2)" sheetId="4" r:id="rId2"/>
    <sheet name="Plan1 (3)" sheetId="5" r:id="rId3"/>
    <sheet name="Plan1 (4)" sheetId="6" r:id="rId4"/>
    <sheet name="Plan2" sheetId="2" r:id="rId5"/>
    <sheet name="Plan3" sheetId="3" r:id="rId6"/>
  </sheets>
  <definedNames>
    <definedName name="_xlnm.Print_Area" localSheetId="0">Plan1!$A$1:$C$86</definedName>
    <definedName name="_xlnm.Print_Area" localSheetId="3">'Plan1 (4)'!$A$1:$D$43</definedName>
  </definedNames>
  <calcPr calcId="145621"/>
</workbook>
</file>

<file path=xl/calcChain.xml><?xml version="1.0" encoding="utf-8"?>
<calcChain xmlns="http://schemas.openxmlformats.org/spreadsheetml/2006/main">
  <c r="C30" i="6" l="1"/>
  <c r="C41" i="5" l="1"/>
  <c r="C17" i="4" l="1"/>
  <c r="C73" i="1" l="1"/>
  <c r="C20" i="1"/>
</calcChain>
</file>

<file path=xl/sharedStrings.xml><?xml version="1.0" encoding="utf-8"?>
<sst xmlns="http://schemas.openxmlformats.org/spreadsheetml/2006/main" count="769" uniqueCount="171">
  <si>
    <t>CS1 Pinheiros</t>
  </si>
  <si>
    <t>Cratod</t>
  </si>
  <si>
    <t xml:space="preserve">Pam Centro </t>
  </si>
  <si>
    <t>CAIS - Clemente Ferreira - Lins</t>
  </si>
  <si>
    <t>CAIS - Cantídio de Moura Campos</t>
  </si>
  <si>
    <t>CAIS - Sta Rita do Passa Quatro</t>
  </si>
  <si>
    <t>Complexo Hospitalar Juquery</t>
  </si>
  <si>
    <t>Hospital Estadual Mirandópolis</t>
  </si>
  <si>
    <t>Hospital de Presidente Prudente</t>
  </si>
  <si>
    <t>Hospital Geral de Promissão</t>
  </si>
  <si>
    <t>Hospial Guilherme Álvaro</t>
  </si>
  <si>
    <t>Hospital Nestor Goulart Reis</t>
  </si>
  <si>
    <t>Prédio Miguel Pereira</t>
  </si>
  <si>
    <t>-</t>
  </si>
  <si>
    <t>OK - Exceto prédio do B.Q.</t>
  </si>
  <si>
    <t>OK</t>
  </si>
  <si>
    <t>Em aprovação</t>
  </si>
  <si>
    <t>Vencido - Aguardando vistoria para  renovação</t>
  </si>
  <si>
    <t>Em contratação - Pregão 13/01</t>
  </si>
  <si>
    <t>Rua Voluntários da Pátria, 4301 CEP. 02401-400</t>
  </si>
  <si>
    <t>Av. Deputado Emílio Carlos, 300 CEP.02720-00</t>
  </si>
  <si>
    <t>Avenida Elíso Teixeira Leite, 6.999 CEP. 02810-000</t>
  </si>
  <si>
    <t>Rua Diogo Gabera, 94 - Imirim CEP. 02467-060</t>
  </si>
  <si>
    <t>Avenida Petrônio Portela, 1642 CEP. 02802-120</t>
  </si>
  <si>
    <t>UNIDADE</t>
  </si>
  <si>
    <t>ENDEREÇO</t>
  </si>
  <si>
    <t>ÁREA CONSTRUÍDA  m²</t>
  </si>
  <si>
    <t>Conjunto Hospitalar Mandaqui</t>
  </si>
  <si>
    <t>Hospital de Vila Nova Cachoeirinha "Dr. Álvaro Simões de Souza"</t>
  </si>
  <si>
    <t>Hospital Geral de Taipas  "Kátia de Souza Rodrigues"</t>
  </si>
  <si>
    <t>Hospital São José</t>
  </si>
  <si>
    <t>Hospital de Vila Penteado "Dr. José Pangela"</t>
  </si>
  <si>
    <t>PROJETO C. B. APROVADO
SEM AVCB</t>
  </si>
  <si>
    <t>Hospital Infantil Cândido Fontoura</t>
  </si>
  <si>
    <t>Rua Itaqueri, 496 CEP.03178-000</t>
  </si>
  <si>
    <t>Hospital Maternidade Leonor Mendes de Barros</t>
  </si>
  <si>
    <t>Avenida Celso Garcia, 2477 CEP. 03015-000</t>
  </si>
  <si>
    <t>Complexo Hospitalar Padre Bento de Guarulhos</t>
  </si>
  <si>
    <t>Avenida Emílio Ribas, 1573 Guarulhos CEP.07051-000</t>
  </si>
  <si>
    <t>Hospital Geral de Guaianazes "Jesus Teixeira da Costa"</t>
  </si>
  <si>
    <t>Av. Miguel Achiole da Fonseca, 1092 Guaianases CEP. 08461-110</t>
  </si>
  <si>
    <t>Hospital Geral de São Mateus "Dr. Manuel Bifulco"</t>
  </si>
  <si>
    <t>Rua Ângelo de Candia, 541 CEP. 03958-000</t>
  </si>
  <si>
    <t>Rua Seraphico de Assis Carvalho,34 CEP.05614-040</t>
  </si>
  <si>
    <t>Rua Leonor Alvin, 311 ou Av. Interlagos, 7001 CEP. 04802-190 ou 04777-001</t>
  </si>
  <si>
    <t>Rua General Roberto Alves de Carvalho Filho, 270 CEP.04447-000</t>
  </si>
  <si>
    <t>Avenida Nazaré, 28 CEP. 04262-000</t>
  </si>
  <si>
    <t>Rua Conego Xavier, 273 CEP.04231-030</t>
  </si>
  <si>
    <t>Avenida Miguel Stéfano, 3030 CEP.04301-002</t>
  </si>
  <si>
    <t>Rua Santa Cruz, 81 CEP. 04121-000</t>
  </si>
  <si>
    <t>Rua Padre Carvalho, 496 CEP.CEP- 05427-020</t>
  </si>
  <si>
    <t>Rua Ferreira de Araújo,789 CEP. 05428-002</t>
  </si>
  <si>
    <t>Rua Santo Antônio, 590 CEP.01314-000</t>
  </si>
  <si>
    <t>Rua da Consolação 717 CEP. 01302-000</t>
  </si>
  <si>
    <t>Rua Prates, 165 CEP. 01121-000</t>
  </si>
  <si>
    <t>Rua Dona Inácia Uchoa, 574 CEP. 04110-021</t>
  </si>
  <si>
    <t>Rua General Flores, 107 CEP.01129-010</t>
  </si>
  <si>
    <t>Hospital Infantil Darcy Vargas</t>
  </si>
  <si>
    <t>Hospital e Maternidade Interlagos</t>
  </si>
  <si>
    <t>Hospital Regional Sul</t>
  </si>
  <si>
    <t>Centro de Distribuição e Logística - CDL</t>
  </si>
  <si>
    <t>UGA II Hospital Ipiranga</t>
  </si>
  <si>
    <t>UGA I Hospital Heliópolis</t>
  </si>
  <si>
    <t>CAISM Água Funda "Dr. David Capist da Costa Filho"</t>
  </si>
  <si>
    <t>CRT/DST - AIDS</t>
  </si>
  <si>
    <t>Instituto Clemente Ferreira</t>
  </si>
  <si>
    <t>Instituto da Saúde</t>
  </si>
  <si>
    <t>Complexo Tenente Pena</t>
  </si>
  <si>
    <t>CEFOR Vila Mariana "Dr. Antonio Guilherme de Souza"</t>
  </si>
  <si>
    <t>Instituto Adolfo Lutz</t>
  </si>
  <si>
    <t>Avenida Doutor Arnaldo, 355 CEP. 01246-902</t>
  </si>
  <si>
    <t>Secretaria de Estado da Saúde - Sede I</t>
  </si>
  <si>
    <t>Secretaria de Estado da Saúde - Sede II</t>
  </si>
  <si>
    <t>Avenida Doutor Enéas de Carvalho Aguiar, 188 CEP. 05403-000</t>
  </si>
  <si>
    <t>Instituto Pasteur</t>
  </si>
  <si>
    <t>Avenida Paulista, 393 CEP.01311-000</t>
  </si>
  <si>
    <t>Centro de Vigilância Sanitária</t>
  </si>
  <si>
    <t>NGA-08 Belém</t>
  </si>
  <si>
    <t>Rua Doutor Clementino, 200 CEP 03059-030</t>
  </si>
  <si>
    <t>Unidade Experimental de Saúde</t>
  </si>
  <si>
    <t>Rua Juvenal Gomes Coimbra, 10 - Belenzinho CEP. 03021 - 050</t>
  </si>
  <si>
    <t>Ambulatório de Especialidades Várzea do Carmo</t>
  </si>
  <si>
    <t>Rua Leopoldo Miguez, 387 CEP. 01518-020</t>
  </si>
  <si>
    <t>Hospital Regional de Osasco</t>
  </si>
  <si>
    <t xml:space="preserve">Rua Ari Barroso, 355 – Osasco - Cep. 06216-902 </t>
  </si>
  <si>
    <t>Hospital Dr. Francisco Ribeiro Arantes – HFRA</t>
  </si>
  <si>
    <t>Rodovia Waldomiro Corrêa Camargo, S/N – Vila Martins - Itu - Cep. 13311-285</t>
  </si>
  <si>
    <t>Centro de Atenção Integrada em Saúde Mental 'Philippe Pinel'</t>
  </si>
  <si>
    <t>Av. Raimundo Pereira de Magalhães, 5214 – Pirituba - Cep. 02938-000</t>
  </si>
  <si>
    <t>Conjunto Hospitalar de Sorocaba</t>
  </si>
  <si>
    <t>Rua Comendador Pereira Inácio, 564 – Jd. Vergueiro - Cep. 18030-005</t>
  </si>
  <si>
    <t>Rua Conselheiro Crispiniano, 20 CEP. 01037-000</t>
  </si>
  <si>
    <t>CRI São Miguel "José Ermínio de Morais"</t>
  </si>
  <si>
    <t>Praça Padre Aleixo Monteiro Mafra, 34 S CEP. 08011-010</t>
  </si>
  <si>
    <t xml:space="preserve">Hospital Regional de Ferraz de Vasconcelos "Dr. Osíris Florindo Coelho" </t>
  </si>
  <si>
    <t>Rua Princesa Isabel, 270 Ferraz de Vasconcelos CEP.08502-200</t>
  </si>
  <si>
    <t>Hospital Dr. Arnaldo Pezutti Cavalcanti</t>
  </si>
  <si>
    <t>Estrada das Varinhas, km 3,5 Mogi das Cruzes CEP. 08751-970</t>
  </si>
  <si>
    <t>Av. avenida dos Coqueiros, 300 - Cep. 07850-320</t>
  </si>
  <si>
    <t>Av. Raul Da Cunha Bueno, 585 - Cep. 18800-000</t>
  </si>
  <si>
    <t>Av. Coronel José Soares Marcondes, 3758 - Cep. 19050-230</t>
  </si>
  <si>
    <t>Av. General Eurico Gaspar Dutra, 620 - Cep. 16370-000</t>
  </si>
  <si>
    <t>Rua Osvaldo Cruz, 197 - Cep. 11045-904</t>
  </si>
  <si>
    <t>Alameda Aldo Lupo, 1260 - Cep. 14820-000</t>
  </si>
  <si>
    <t>Estrada Lins Guaiçara, S/n Km 04 - Cep. 16400-970</t>
  </si>
  <si>
    <t>Av. José Ítalo Bacchi, S/n - Cep. 18606-851</t>
  </si>
  <si>
    <t>Av. Padre Pio Corso, 1523 - Cep. 16670-000</t>
  </si>
  <si>
    <t>Instituto Butantan</t>
  </si>
  <si>
    <t>Av. Dr. Vital Brasil, 1.500- Butantã- São Paulo- SP- CEP:05503-900</t>
  </si>
  <si>
    <t>NORTE</t>
  </si>
  <si>
    <t>CENTRO I</t>
  </si>
  <si>
    <t>SUL I</t>
  </si>
  <si>
    <t>SUL II</t>
  </si>
  <si>
    <t>CENTRO II</t>
  </si>
  <si>
    <t>LESTE I</t>
  </si>
  <si>
    <t>LESTE II</t>
  </si>
  <si>
    <t>OESTE</t>
  </si>
  <si>
    <t>INTERIOR</t>
  </si>
  <si>
    <t>LOTE 01</t>
  </si>
  <si>
    <t>LOTE 02</t>
  </si>
  <si>
    <t>LOTE 03</t>
  </si>
  <si>
    <t>LOTE 05</t>
  </si>
  <si>
    <t>LOTE 04</t>
  </si>
  <si>
    <t>SIGLAS</t>
  </si>
  <si>
    <t>CAIS - Centro de Atenção Integral à Saúde</t>
  </si>
  <si>
    <t>CEFOR - Centro de Formação de Pessoal para Saúde</t>
  </si>
  <si>
    <t>CAISM - Centro de Atenção Integrada em Saúde Mental</t>
  </si>
  <si>
    <t>CRATOD - Centro de Referência Alcool, Tabaco e outras Drogas</t>
  </si>
  <si>
    <t>CRI - Centro de Referência do Idoso</t>
  </si>
  <si>
    <t>CRT - Centro de Referência e Treinamento</t>
  </si>
  <si>
    <t>CS - Centro de Saúde</t>
  </si>
  <si>
    <t>NGA - Núcleo de Gestão Assistencial</t>
  </si>
  <si>
    <t>PAM - Posto de Atendimento Médico</t>
  </si>
  <si>
    <t>AVCB 2017</t>
  </si>
  <si>
    <t>AS BUILT</t>
  </si>
  <si>
    <t>A V C B</t>
  </si>
  <si>
    <t>Avenida Doutor Arnaldo, 351CEP. 01246-902</t>
  </si>
  <si>
    <t>Avenida Doutor Arnaldo, 351 CEP. 01246-902</t>
  </si>
  <si>
    <t>Não</t>
  </si>
  <si>
    <t>C R A T O D</t>
  </si>
  <si>
    <t>Centro de Vigilância Sanitária - CVS</t>
  </si>
  <si>
    <t xml:space="preserve">Não </t>
  </si>
  <si>
    <t>Expirado</t>
  </si>
  <si>
    <t>Aguarda vistoria e adequações p/ Renovação</t>
  </si>
  <si>
    <t>PROJETO APROV. C. B.</t>
  </si>
  <si>
    <t>Projeto pronto falta entrada no CB</t>
  </si>
  <si>
    <t>A V C B   -    2 0 1 9</t>
  </si>
  <si>
    <t>Praça Padre Aleixo Monteiro Mafra, 34 -  (11) 2030-4000</t>
  </si>
  <si>
    <t>Av. Miguel Achiole da Fonseca, 1092 - (11) 2551-5151</t>
  </si>
  <si>
    <t>Rua Ângelo de Candia, 541 - (11) 2014-5000</t>
  </si>
  <si>
    <t>T  O  T  A  L</t>
  </si>
  <si>
    <t>ÁREA CONSTRUÍDA / m²</t>
  </si>
  <si>
    <t>Em fase de pesquisa de preços</t>
  </si>
  <si>
    <t>GRUPO A</t>
  </si>
  <si>
    <t>GRUPO B</t>
  </si>
  <si>
    <t>AS BUILT (a partir de 2010)</t>
  </si>
  <si>
    <t>Grupo A</t>
  </si>
  <si>
    <t>Grupo B</t>
  </si>
  <si>
    <t>Hospital Ipiranga</t>
  </si>
  <si>
    <t>Hospital Heliópolis</t>
  </si>
  <si>
    <t>T O T A L</t>
  </si>
  <si>
    <t>ESTABELECIMENTOS ASSISTENCIAIS DE SAÚDE - EAS</t>
  </si>
  <si>
    <t>CRATOD - Centro de Ref. Alcool, Tabaco e  Drogas</t>
  </si>
  <si>
    <t>CAISM - Centro de Atenção Integr. em Saúde Mental</t>
  </si>
  <si>
    <t>Avenida Dr.Enéas de Carvalho Aguiar, 188 CEP. 05403-000</t>
  </si>
  <si>
    <t>Rodovia Waldomiro Corrêa Camargo, S/N – Vila Martins - Itú - Cep. 13311-285</t>
  </si>
  <si>
    <t>Avenida Elísio Teixeira Leite, 6.999 CEP. 02810-000</t>
  </si>
  <si>
    <t>Hospital Guilherme Álvaro</t>
  </si>
  <si>
    <t>Rua Dr. Oswaldo Cruz, 197 CEP 11045-904 - Santos</t>
  </si>
  <si>
    <t>Hospital Geral Jesus Teixeira Costa - Guaianazes</t>
  </si>
  <si>
    <t>Av. Miguerl Achiole da Fonseca, 1.092 CEP 08461-110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</si>
</sst>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rgb="FFFF0000"/>
      <name val="Verdana"/>
      <family val="2"/>
    </font>
    <font>
      <sz val="12"/>
      <name val="Verdana"/>
      <family val="2"/>
    </font>
    <font>
      <sz val="12"/>
      <color theme="1"/>
      <name val="Verdana"/>
      <family val="2"/>
    </font>
    <font>
      <b/>
      <sz val="12"/>
      <name val="Verdana"/>
      <family val="2"/>
    </font>
    <font>
      <b/>
      <sz val="12"/>
      <color theme="0"/>
      <name val="Verdana"/>
      <family val="2"/>
    </font>
    <font>
      <b/>
      <sz val="16"/>
      <color theme="1"/>
      <name val="Verdana"/>
      <family val="2"/>
    </font>
    <font>
      <b/>
      <sz val="12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3" fontId="0" fillId="0" borderId="11" xfId="0" applyNumberFormat="1" applyBorder="1" applyAlignment="1">
      <alignment vertical="center" wrapText="1"/>
    </xf>
    <xf numFmtId="3" fontId="1" fillId="0" borderId="12" xfId="0" applyNumberFormat="1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3" fontId="0" fillId="0" borderId="7" xfId="0" applyNumberFormat="1" applyBorder="1" applyAlignment="1">
      <alignment vertical="center" wrapText="1"/>
    </xf>
    <xf numFmtId="3" fontId="0" fillId="0" borderId="10" xfId="0" applyNumberForma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0" fillId="2" borderId="7" xfId="0" applyNumberFormat="1" applyFill="1" applyBorder="1" applyAlignment="1">
      <alignment horizontal="right" vertical="center" wrapText="1"/>
    </xf>
    <xf numFmtId="3" fontId="1" fillId="0" borderId="16" xfId="0" applyNumberFormat="1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center" vertical="center" wrapText="1"/>
    </xf>
    <xf numFmtId="3" fontId="1" fillId="0" borderId="18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3" fontId="1" fillId="0" borderId="26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center" vertical="center" wrapText="1"/>
    </xf>
    <xf numFmtId="3" fontId="0" fillId="0" borderId="28" xfId="0" applyNumberForma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32" xfId="0" applyFont="1" applyBorder="1" applyAlignment="1">
      <alignment vertical="center" wrapText="1"/>
    </xf>
    <xf numFmtId="3" fontId="0" fillId="0" borderId="33" xfId="0" applyNumberForma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2" fillId="0" borderId="34" xfId="0" applyFont="1" applyBorder="1" applyAlignment="1">
      <alignment horizontal="left" vertical="center" wrapText="1"/>
    </xf>
    <xf numFmtId="0" fontId="0" fillId="0" borderId="35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3" fontId="1" fillId="0" borderId="28" xfId="0" applyNumberFormat="1" applyFont="1" applyBorder="1" applyAlignment="1">
      <alignment horizontal="right" vertical="center" wrapText="1"/>
    </xf>
    <xf numFmtId="3" fontId="1" fillId="0" borderId="37" xfId="0" applyNumberFormat="1" applyFont="1" applyBorder="1" applyAlignment="1">
      <alignment horizontal="right" vertical="center" wrapText="1"/>
    </xf>
    <xf numFmtId="0" fontId="10" fillId="2" borderId="30" xfId="0" applyFont="1" applyFill="1" applyBorder="1" applyAlignment="1">
      <alignment horizontal="center" vertical="center"/>
    </xf>
    <xf numFmtId="44" fontId="10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left" vertical="center" wrapText="1"/>
    </xf>
    <xf numFmtId="0" fontId="11" fillId="2" borderId="3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27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3" fontId="12" fillId="0" borderId="28" xfId="0" applyNumberFormat="1" applyFont="1" applyBorder="1" applyAlignment="1">
      <alignment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5" fillId="0" borderId="27" xfId="0" applyFont="1" applyBorder="1" applyAlignment="1">
      <alignment horizontal="left" vertical="center" wrapText="1"/>
    </xf>
    <xf numFmtId="0" fontId="15" fillId="0" borderId="34" xfId="0" applyFont="1" applyBorder="1" applyAlignment="1">
      <alignment vertical="center" wrapText="1"/>
    </xf>
    <xf numFmtId="0" fontId="15" fillId="0" borderId="34" xfId="0" applyFont="1" applyBorder="1" applyAlignment="1">
      <alignment horizontal="left" vertical="center" wrapText="1"/>
    </xf>
    <xf numFmtId="3" fontId="12" fillId="0" borderId="11" xfId="0" applyNumberFormat="1" applyFont="1" applyBorder="1" applyAlignment="1">
      <alignment vertical="center" wrapText="1"/>
    </xf>
    <xf numFmtId="0" fontId="1" fillId="2" borderId="21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/>
    </xf>
    <xf numFmtId="0" fontId="17" fillId="2" borderId="38" xfId="0" applyFont="1" applyFill="1" applyBorder="1" applyAlignment="1">
      <alignment horizontal="center" vertical="center"/>
    </xf>
    <xf numFmtId="3" fontId="13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top" wrapText="1"/>
    </xf>
    <xf numFmtId="0" fontId="15" fillId="0" borderId="27" xfId="0" applyFont="1" applyBorder="1" applyAlignment="1">
      <alignment vertical="top" wrapText="1"/>
    </xf>
    <xf numFmtId="0" fontId="15" fillId="0" borderId="27" xfId="0" applyFont="1" applyBorder="1" applyAlignment="1">
      <alignment horizontal="left" vertical="top" wrapText="1"/>
    </xf>
    <xf numFmtId="3" fontId="12" fillId="0" borderId="1" xfId="0" applyNumberFormat="1" applyFont="1" applyBorder="1" applyAlignment="1">
      <alignment vertical="top" wrapText="1"/>
    </xf>
    <xf numFmtId="0" fontId="16" fillId="0" borderId="1" xfId="0" applyFont="1" applyBorder="1" applyAlignment="1">
      <alignment horizontal="center" vertical="center" wrapText="1"/>
    </xf>
    <xf numFmtId="3" fontId="13" fillId="0" borderId="30" xfId="0" applyNumberFormat="1" applyFont="1" applyBorder="1" applyAlignment="1">
      <alignment vertical="center" wrapText="1"/>
    </xf>
    <xf numFmtId="0" fontId="12" fillId="0" borderId="1" xfId="0" quotePrefix="1" applyFont="1" applyBorder="1" applyAlignment="1">
      <alignment vertical="top" wrapText="1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3" fontId="20" fillId="0" borderId="25" xfId="0" applyNumberFormat="1" applyFont="1" applyBorder="1" applyAlignment="1">
      <alignment horizontal="center" vertical="center" wrapText="1"/>
    </xf>
    <xf numFmtId="3" fontId="12" fillId="0" borderId="30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left" vertical="center"/>
    </xf>
    <xf numFmtId="3" fontId="0" fillId="0" borderId="0" xfId="0" applyNumberFormat="1" applyAlignment="1">
      <alignment horizontal="left" vertical="center" wrapText="1"/>
    </xf>
    <xf numFmtId="0" fontId="18" fillId="3" borderId="39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18" fillId="3" borderId="40" xfId="0" applyFont="1" applyFill="1" applyBorder="1" applyAlignment="1">
      <alignment horizontal="center" vertical="center" wrapText="1"/>
    </xf>
    <xf numFmtId="0" fontId="13" fillId="0" borderId="44" xfId="0" applyFont="1" applyBorder="1" applyAlignment="1">
      <alignment horizontal="right" vertical="center" wrapText="1"/>
    </xf>
    <xf numFmtId="0" fontId="13" fillId="0" borderId="38" xfId="0" applyFont="1" applyBorder="1" applyAlignment="1">
      <alignment horizontal="right" vertical="center" wrapText="1"/>
    </xf>
    <xf numFmtId="0" fontId="19" fillId="0" borderId="45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right" vertical="center" wrapText="1"/>
    </xf>
    <xf numFmtId="0" fontId="13" fillId="0" borderId="30" xfId="0" applyFont="1" applyBorder="1" applyAlignment="1">
      <alignment horizontal="right" vertical="center" wrapText="1"/>
    </xf>
    <xf numFmtId="0" fontId="18" fillId="3" borderId="27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5"/>
  <sheetViews>
    <sheetView topLeftCell="A55" zoomScaleNormal="100" workbookViewId="0">
      <selection activeCell="B13" sqref="B13"/>
    </sheetView>
  </sheetViews>
  <sheetFormatPr defaultColWidth="45" defaultRowHeight="15" x14ac:dyDescent="0.25"/>
  <cols>
    <col min="1" max="1" width="54.140625" style="2" customWidth="1"/>
    <col min="2" max="2" width="61.28515625" style="2" customWidth="1"/>
    <col min="3" max="3" width="21.42578125" style="3" bestFit="1" customWidth="1"/>
    <col min="4" max="4" width="38" style="2" hidden="1" customWidth="1"/>
  </cols>
  <sheetData>
    <row r="1" spans="1:4" ht="21" x14ac:dyDescent="0.3">
      <c r="A1" s="107" t="s">
        <v>133</v>
      </c>
      <c r="B1" s="107"/>
      <c r="C1" s="107"/>
    </row>
    <row r="2" spans="1:4" thickBot="1" x14ac:dyDescent="0.35">
      <c r="D2" s="3"/>
    </row>
    <row r="3" spans="1:4" ht="38.25" thickTop="1" x14ac:dyDescent="0.25">
      <c r="A3" s="19" t="s">
        <v>24</v>
      </c>
      <c r="B3" s="17" t="s">
        <v>25</v>
      </c>
      <c r="C3" s="18" t="s">
        <v>26</v>
      </c>
      <c r="D3" s="10" t="s">
        <v>32</v>
      </c>
    </row>
    <row r="4" spans="1:4" ht="18" x14ac:dyDescent="0.3">
      <c r="A4" s="20" t="s">
        <v>118</v>
      </c>
      <c r="B4" s="1"/>
      <c r="C4" s="6">
        <v>148860</v>
      </c>
      <c r="D4" s="11"/>
    </row>
    <row r="5" spans="1:4" ht="15.6" x14ac:dyDescent="0.3">
      <c r="A5" s="21" t="s">
        <v>114</v>
      </c>
      <c r="B5" s="4"/>
      <c r="C5" s="15"/>
      <c r="D5" s="12"/>
    </row>
    <row r="6" spans="1:4" ht="15.75" x14ac:dyDescent="0.25">
      <c r="A6" s="22" t="s">
        <v>92</v>
      </c>
      <c r="B6" s="4" t="s">
        <v>93</v>
      </c>
      <c r="C6" s="15">
        <v>3662</v>
      </c>
      <c r="D6" s="12" t="s">
        <v>16</v>
      </c>
    </row>
    <row r="7" spans="1:4" ht="31.5" x14ac:dyDescent="0.25">
      <c r="A7" s="22" t="s">
        <v>39</v>
      </c>
      <c r="B7" s="4" t="s">
        <v>40</v>
      </c>
      <c r="C7" s="15">
        <v>13000</v>
      </c>
      <c r="D7" s="12" t="s">
        <v>17</v>
      </c>
    </row>
    <row r="8" spans="1:4" ht="15.75" x14ac:dyDescent="0.25">
      <c r="A8" s="22" t="s">
        <v>41</v>
      </c>
      <c r="B8" s="4" t="s">
        <v>42</v>
      </c>
      <c r="C8" s="15">
        <v>12952</v>
      </c>
      <c r="D8" s="12" t="s">
        <v>13</v>
      </c>
    </row>
    <row r="9" spans="1:4" ht="15.6" x14ac:dyDescent="0.3">
      <c r="A9" s="22"/>
      <c r="B9" s="4"/>
      <c r="C9" s="15"/>
      <c r="D9" s="12"/>
    </row>
    <row r="10" spans="1:4" ht="30" x14ac:dyDescent="0.25">
      <c r="A10" s="22" t="s">
        <v>94</v>
      </c>
      <c r="B10" s="4" t="s">
        <v>95</v>
      </c>
      <c r="C10" s="15">
        <v>26794</v>
      </c>
      <c r="D10" s="12" t="s">
        <v>13</v>
      </c>
    </row>
    <row r="11" spans="1:4" ht="15.6" x14ac:dyDescent="0.3">
      <c r="A11" s="22" t="s">
        <v>96</v>
      </c>
      <c r="B11" s="4" t="s">
        <v>97</v>
      </c>
      <c r="C11" s="15">
        <v>33814</v>
      </c>
      <c r="D11" s="12" t="s">
        <v>13</v>
      </c>
    </row>
    <row r="12" spans="1:4" ht="15.6" x14ac:dyDescent="0.3">
      <c r="A12" s="21" t="s">
        <v>115</v>
      </c>
      <c r="B12" s="4"/>
      <c r="C12" s="15"/>
      <c r="D12" s="12"/>
    </row>
    <row r="13" spans="1:4" ht="15.75" x14ac:dyDescent="0.25">
      <c r="A13" s="22" t="s">
        <v>33</v>
      </c>
      <c r="B13" s="4" t="s">
        <v>34</v>
      </c>
      <c r="C13" s="15">
        <v>9365</v>
      </c>
      <c r="D13" s="12"/>
    </row>
    <row r="14" spans="1:4" ht="15.75" x14ac:dyDescent="0.25">
      <c r="A14" s="22" t="s">
        <v>35</v>
      </c>
      <c r="B14" s="4" t="s">
        <v>36</v>
      </c>
      <c r="C14" s="15">
        <v>11039</v>
      </c>
      <c r="D14" s="12" t="s">
        <v>18</v>
      </c>
    </row>
    <row r="15" spans="1:4" ht="15.75" x14ac:dyDescent="0.25">
      <c r="A15" s="22" t="s">
        <v>37</v>
      </c>
      <c r="B15" s="4" t="s">
        <v>38</v>
      </c>
      <c r="C15" s="15">
        <v>14000</v>
      </c>
      <c r="D15" s="12" t="s">
        <v>13</v>
      </c>
    </row>
    <row r="16" spans="1:4" ht="15.75" x14ac:dyDescent="0.25">
      <c r="A16" s="22" t="s">
        <v>77</v>
      </c>
      <c r="B16" s="4" t="s">
        <v>78</v>
      </c>
      <c r="C16" s="15">
        <v>1028</v>
      </c>
      <c r="D16" s="12" t="s">
        <v>13</v>
      </c>
    </row>
    <row r="17" spans="1:4" ht="15.75" x14ac:dyDescent="0.25">
      <c r="A17" s="22" t="s">
        <v>79</v>
      </c>
      <c r="B17" s="4" t="s">
        <v>80</v>
      </c>
      <c r="C17" s="15">
        <v>1660</v>
      </c>
      <c r="D17" s="12" t="s">
        <v>13</v>
      </c>
    </row>
    <row r="18" spans="1:4" ht="15.75" x14ac:dyDescent="0.25">
      <c r="A18" s="22" t="s">
        <v>81</v>
      </c>
      <c r="B18" s="4" t="s">
        <v>82</v>
      </c>
      <c r="C18" s="15">
        <v>21546</v>
      </c>
      <c r="D18" s="12" t="s">
        <v>16</v>
      </c>
    </row>
    <row r="19" spans="1:4" ht="15.6" x14ac:dyDescent="0.3">
      <c r="A19" s="22"/>
      <c r="B19" s="4"/>
      <c r="C19" s="15"/>
      <c r="D19" s="12"/>
    </row>
    <row r="20" spans="1:4" ht="18" x14ac:dyDescent="0.3">
      <c r="A20" s="20" t="s">
        <v>119</v>
      </c>
      <c r="B20" s="4"/>
      <c r="C20" s="6">
        <f>C22+C23+C24+C25+C27+C28+C29+C30+C31+C32+C33</f>
        <v>213316</v>
      </c>
      <c r="D20" s="12"/>
    </row>
    <row r="21" spans="1:4" ht="15.6" x14ac:dyDescent="0.3">
      <c r="A21" s="21" t="s">
        <v>111</v>
      </c>
      <c r="B21" s="4"/>
      <c r="C21" s="15"/>
      <c r="D21" s="12"/>
    </row>
    <row r="22" spans="1:4" ht="15.6" x14ac:dyDescent="0.3">
      <c r="A22" s="22" t="s">
        <v>57</v>
      </c>
      <c r="B22" s="4" t="s">
        <v>43</v>
      </c>
      <c r="C22" s="15">
        <v>9968</v>
      </c>
      <c r="D22" s="12" t="s">
        <v>13</v>
      </c>
    </row>
    <row r="23" spans="1:4" ht="30" x14ac:dyDescent="0.25">
      <c r="A23" s="23" t="s">
        <v>58</v>
      </c>
      <c r="B23" s="4" t="s">
        <v>44</v>
      </c>
      <c r="C23" s="15">
        <v>6288</v>
      </c>
      <c r="D23" s="12" t="s">
        <v>16</v>
      </c>
    </row>
    <row r="24" spans="1:4" ht="15.6" x14ac:dyDescent="0.3">
      <c r="A24" s="22" t="s">
        <v>59</v>
      </c>
      <c r="B24" s="4" t="s">
        <v>45</v>
      </c>
      <c r="C24" s="15">
        <v>18231</v>
      </c>
      <c r="D24" s="12" t="s">
        <v>13</v>
      </c>
    </row>
    <row r="25" spans="1:4" ht="15.75" x14ac:dyDescent="0.25">
      <c r="A25" s="22" t="s">
        <v>60</v>
      </c>
      <c r="B25" s="4" t="s">
        <v>50</v>
      </c>
      <c r="C25" s="15">
        <v>1317</v>
      </c>
      <c r="D25" s="12" t="s">
        <v>13</v>
      </c>
    </row>
    <row r="26" spans="1:4" ht="15.6" x14ac:dyDescent="0.3">
      <c r="A26" s="21" t="s">
        <v>112</v>
      </c>
      <c r="B26" s="4"/>
      <c r="C26" s="15"/>
      <c r="D26" s="12"/>
    </row>
    <row r="27" spans="1:4" ht="15.75" x14ac:dyDescent="0.25">
      <c r="A27" s="22" t="s">
        <v>0</v>
      </c>
      <c r="B27" s="4" t="s">
        <v>51</v>
      </c>
      <c r="C27" s="15">
        <v>2782</v>
      </c>
      <c r="D27" s="12" t="s">
        <v>13</v>
      </c>
    </row>
    <row r="28" spans="1:4" ht="15.75" x14ac:dyDescent="0.25">
      <c r="A28" s="22" t="s">
        <v>61</v>
      </c>
      <c r="B28" s="4" t="s">
        <v>46</v>
      </c>
      <c r="C28" s="15">
        <v>25240</v>
      </c>
      <c r="D28" s="12" t="s">
        <v>13</v>
      </c>
    </row>
    <row r="29" spans="1:4" ht="15.75" x14ac:dyDescent="0.25">
      <c r="A29" s="22" t="s">
        <v>62</v>
      </c>
      <c r="B29" s="4" t="s">
        <v>47</v>
      </c>
      <c r="C29" s="15">
        <v>22573</v>
      </c>
      <c r="D29" s="12" t="s">
        <v>13</v>
      </c>
    </row>
    <row r="30" spans="1:4" ht="30" x14ac:dyDescent="0.25">
      <c r="A30" s="22" t="s">
        <v>63</v>
      </c>
      <c r="B30" s="4" t="s">
        <v>48</v>
      </c>
      <c r="C30" s="15">
        <v>13659</v>
      </c>
      <c r="D30" s="12" t="s">
        <v>13</v>
      </c>
    </row>
    <row r="31" spans="1:4" ht="15.6" x14ac:dyDescent="0.3">
      <c r="A31" s="22" t="s">
        <v>64</v>
      </c>
      <c r="B31" s="4" t="s">
        <v>49</v>
      </c>
      <c r="C31" s="15">
        <v>8730</v>
      </c>
      <c r="D31" s="12" t="s">
        <v>13</v>
      </c>
    </row>
    <row r="32" spans="1:4" ht="15.75" x14ac:dyDescent="0.25">
      <c r="A32" s="5" t="s">
        <v>10</v>
      </c>
      <c r="B32" s="4" t="s">
        <v>102</v>
      </c>
      <c r="C32" s="15">
        <v>24505</v>
      </c>
      <c r="D32" s="12" t="s">
        <v>16</v>
      </c>
    </row>
    <row r="33" spans="1:4" ht="15.75" x14ac:dyDescent="0.25">
      <c r="A33" s="24" t="s">
        <v>107</v>
      </c>
      <c r="B33" s="4" t="s">
        <v>108</v>
      </c>
      <c r="C33" s="27">
        <v>80023</v>
      </c>
      <c r="D33" s="12" t="s">
        <v>13</v>
      </c>
    </row>
    <row r="34" spans="1:4" ht="15.6" x14ac:dyDescent="0.3">
      <c r="A34" s="25"/>
      <c r="B34" s="7"/>
      <c r="C34" s="16"/>
      <c r="D34" s="13"/>
    </row>
    <row r="35" spans="1:4" ht="18" x14ac:dyDescent="0.3">
      <c r="A35" s="20" t="s">
        <v>120</v>
      </c>
      <c r="B35" s="4"/>
      <c r="C35" s="6">
        <v>197930</v>
      </c>
      <c r="D35" s="12"/>
    </row>
    <row r="36" spans="1:4" ht="15.6" x14ac:dyDescent="0.3">
      <c r="A36" s="21" t="s">
        <v>110</v>
      </c>
      <c r="B36" s="4"/>
      <c r="C36" s="15"/>
      <c r="D36" s="12"/>
    </row>
    <row r="37" spans="1:4" ht="15.75" x14ac:dyDescent="0.25">
      <c r="A37" s="22" t="s">
        <v>69</v>
      </c>
      <c r="B37" s="4" t="s">
        <v>70</v>
      </c>
      <c r="C37" s="15">
        <v>18461</v>
      </c>
      <c r="D37" s="12" t="s">
        <v>14</v>
      </c>
    </row>
    <row r="38" spans="1:4" ht="15.75" x14ac:dyDescent="0.25">
      <c r="A38" s="22" t="s">
        <v>71</v>
      </c>
      <c r="B38" s="4" t="s">
        <v>70</v>
      </c>
      <c r="C38" s="15">
        <v>17295</v>
      </c>
      <c r="D38" s="12" t="s">
        <v>15</v>
      </c>
    </row>
    <row r="39" spans="1:4" ht="15.75" x14ac:dyDescent="0.25">
      <c r="A39" s="22" t="s">
        <v>72</v>
      </c>
      <c r="B39" s="4" t="s">
        <v>73</v>
      </c>
      <c r="C39" s="15">
        <v>7075</v>
      </c>
      <c r="D39" s="12" t="s">
        <v>15</v>
      </c>
    </row>
    <row r="40" spans="1:4" ht="15.6" x14ac:dyDescent="0.3">
      <c r="A40" s="22" t="s">
        <v>74</v>
      </c>
      <c r="B40" s="4" t="s">
        <v>75</v>
      </c>
      <c r="C40" s="15">
        <v>2933</v>
      </c>
      <c r="D40" s="12" t="s">
        <v>13</v>
      </c>
    </row>
    <row r="41" spans="1:4" ht="15.75" x14ac:dyDescent="0.25">
      <c r="A41" s="26" t="s">
        <v>76</v>
      </c>
      <c r="B41" s="4" t="s">
        <v>73</v>
      </c>
      <c r="C41" s="15">
        <v>3000</v>
      </c>
      <c r="D41" s="12" t="s">
        <v>13</v>
      </c>
    </row>
    <row r="42" spans="1:4" ht="15.6" x14ac:dyDescent="0.3">
      <c r="A42" s="21" t="s">
        <v>113</v>
      </c>
      <c r="B42" s="4"/>
      <c r="C42" s="15"/>
      <c r="D42" s="12"/>
    </row>
    <row r="43" spans="1:4" ht="15.75" x14ac:dyDescent="0.25">
      <c r="A43" s="22" t="s">
        <v>66</v>
      </c>
      <c r="B43" s="4" t="s">
        <v>52</v>
      </c>
      <c r="C43" s="15">
        <v>3726</v>
      </c>
      <c r="D43" s="12" t="s">
        <v>13</v>
      </c>
    </row>
    <row r="44" spans="1:4" ht="15.75" x14ac:dyDescent="0.25">
      <c r="A44" s="22" t="s">
        <v>65</v>
      </c>
      <c r="B44" s="4" t="s">
        <v>53</v>
      </c>
      <c r="C44" s="15">
        <v>2364</v>
      </c>
      <c r="D44" s="12" t="s">
        <v>13</v>
      </c>
    </row>
    <row r="45" spans="1:4" ht="15.6" x14ac:dyDescent="0.3">
      <c r="A45" s="22" t="s">
        <v>1</v>
      </c>
      <c r="B45" s="4" t="s">
        <v>54</v>
      </c>
      <c r="C45" s="15">
        <v>3707</v>
      </c>
      <c r="D45" s="12" t="s">
        <v>13</v>
      </c>
    </row>
    <row r="46" spans="1:4" ht="15.6" x14ac:dyDescent="0.3">
      <c r="A46" s="22" t="s">
        <v>67</v>
      </c>
      <c r="B46" s="4" t="s">
        <v>56</v>
      </c>
      <c r="C46" s="15">
        <v>9791</v>
      </c>
      <c r="D46" s="12" t="s">
        <v>13</v>
      </c>
    </row>
    <row r="47" spans="1:4" ht="30" x14ac:dyDescent="0.25">
      <c r="A47" s="22" t="s">
        <v>68</v>
      </c>
      <c r="B47" s="4" t="s">
        <v>55</v>
      </c>
      <c r="C47" s="15">
        <v>3316</v>
      </c>
      <c r="D47" s="12" t="s">
        <v>13</v>
      </c>
    </row>
    <row r="48" spans="1:4" ht="15.6" x14ac:dyDescent="0.3">
      <c r="A48" s="22" t="s">
        <v>2</v>
      </c>
      <c r="B48" s="4" t="s">
        <v>91</v>
      </c>
      <c r="C48" s="15">
        <v>7168</v>
      </c>
      <c r="D48" s="12" t="s">
        <v>13</v>
      </c>
    </row>
    <row r="49" spans="1:4" ht="14.45" x14ac:dyDescent="0.3">
      <c r="A49" s="21" t="s">
        <v>109</v>
      </c>
      <c r="B49" s="1"/>
      <c r="C49" s="6"/>
      <c r="D49" s="11"/>
    </row>
    <row r="50" spans="1:4" ht="15.75" x14ac:dyDescent="0.25">
      <c r="A50" s="22" t="s">
        <v>27</v>
      </c>
      <c r="B50" s="4" t="s">
        <v>19</v>
      </c>
      <c r="C50" s="15">
        <v>44480</v>
      </c>
      <c r="D50" s="12" t="s">
        <v>12</v>
      </c>
    </row>
    <row r="51" spans="1:4" ht="30" x14ac:dyDescent="0.25">
      <c r="A51" s="22" t="s">
        <v>28</v>
      </c>
      <c r="B51" s="4" t="s">
        <v>20</v>
      </c>
      <c r="C51" s="15">
        <v>14459</v>
      </c>
      <c r="D51" s="12" t="s">
        <v>13</v>
      </c>
    </row>
    <row r="52" spans="1:4" ht="30" x14ac:dyDescent="0.25">
      <c r="A52" s="22" t="s">
        <v>29</v>
      </c>
      <c r="B52" s="4" t="s">
        <v>21</v>
      </c>
      <c r="C52" s="15">
        <v>16352</v>
      </c>
      <c r="D52" s="12" t="s">
        <v>13</v>
      </c>
    </row>
    <row r="53" spans="1:4" ht="15.75" x14ac:dyDescent="0.25">
      <c r="A53" s="22" t="s">
        <v>30</v>
      </c>
      <c r="B53" s="4" t="s">
        <v>22</v>
      </c>
      <c r="C53" s="15">
        <v>4550</v>
      </c>
      <c r="D53" s="12" t="s">
        <v>13</v>
      </c>
    </row>
    <row r="54" spans="1:4" ht="15.75" x14ac:dyDescent="0.25">
      <c r="A54" s="22" t="s">
        <v>31</v>
      </c>
      <c r="B54" s="4" t="s">
        <v>23</v>
      </c>
      <c r="C54" s="15">
        <v>26978</v>
      </c>
      <c r="D54" s="12" t="s">
        <v>13</v>
      </c>
    </row>
    <row r="55" spans="1:4" ht="30" x14ac:dyDescent="0.25">
      <c r="A55" s="22" t="s">
        <v>87</v>
      </c>
      <c r="B55" s="4" t="s">
        <v>88</v>
      </c>
      <c r="C55" s="15">
        <v>12275</v>
      </c>
      <c r="D55" s="12" t="s">
        <v>13</v>
      </c>
    </row>
    <row r="56" spans="1:4" ht="15.6" x14ac:dyDescent="0.3">
      <c r="A56" s="22"/>
      <c r="B56" s="4"/>
      <c r="C56" s="15"/>
      <c r="D56" s="12"/>
    </row>
    <row r="57" spans="1:4" ht="18" x14ac:dyDescent="0.3">
      <c r="A57" s="20" t="s">
        <v>122</v>
      </c>
      <c r="B57" s="4"/>
      <c r="C57" s="6">
        <v>233770</v>
      </c>
      <c r="D57" s="12"/>
    </row>
    <row r="58" spans="1:4" ht="15.6" x14ac:dyDescent="0.3">
      <c r="A58" s="21" t="s">
        <v>116</v>
      </c>
      <c r="B58" s="4"/>
      <c r="C58" s="6"/>
      <c r="D58" s="12"/>
    </row>
    <row r="59" spans="1:4" ht="30" x14ac:dyDescent="0.25">
      <c r="A59" s="22" t="s">
        <v>89</v>
      </c>
      <c r="B59" s="4" t="s">
        <v>90</v>
      </c>
      <c r="C59" s="15">
        <v>33781</v>
      </c>
      <c r="D59" s="12" t="s">
        <v>16</v>
      </c>
    </row>
    <row r="60" spans="1:4" ht="30" x14ac:dyDescent="0.25">
      <c r="A60" s="22" t="s">
        <v>85</v>
      </c>
      <c r="B60" s="4" t="s">
        <v>86</v>
      </c>
      <c r="C60" s="15">
        <v>18000</v>
      </c>
      <c r="D60" s="12" t="s">
        <v>13</v>
      </c>
    </row>
    <row r="61" spans="1:4" ht="15.75" x14ac:dyDescent="0.25">
      <c r="A61" s="22" t="s">
        <v>83</v>
      </c>
      <c r="B61" s="4" t="s">
        <v>84</v>
      </c>
      <c r="C61" s="15">
        <v>13826</v>
      </c>
      <c r="D61" s="12" t="s">
        <v>16</v>
      </c>
    </row>
    <row r="62" spans="1:4" ht="15.6" x14ac:dyDescent="0.3">
      <c r="A62" s="5" t="s">
        <v>5</v>
      </c>
      <c r="B62" s="4" t="s">
        <v>106</v>
      </c>
      <c r="C62" s="15">
        <v>37923</v>
      </c>
      <c r="D62" s="14" t="s">
        <v>13</v>
      </c>
    </row>
    <row r="63" spans="1:4" ht="15.6" x14ac:dyDescent="0.3">
      <c r="A63" s="5" t="s">
        <v>6</v>
      </c>
      <c r="B63" s="4" t="s">
        <v>98</v>
      </c>
      <c r="C63" s="15">
        <v>74440</v>
      </c>
      <c r="D63" s="12" t="s">
        <v>13</v>
      </c>
    </row>
    <row r="64" spans="1:4" ht="15.75" x14ac:dyDescent="0.25">
      <c r="A64" s="5" t="s">
        <v>11</v>
      </c>
      <c r="B64" s="4" t="s">
        <v>103</v>
      </c>
      <c r="C64" s="15">
        <v>55800</v>
      </c>
      <c r="D64" s="12" t="s">
        <v>16</v>
      </c>
    </row>
    <row r="65" spans="1:4" ht="15.6" x14ac:dyDescent="0.3">
      <c r="A65" s="5"/>
      <c r="B65" s="4"/>
      <c r="C65" s="15"/>
      <c r="D65" s="12"/>
    </row>
    <row r="66" spans="1:4" ht="18" x14ac:dyDescent="0.3">
      <c r="A66" s="20" t="s">
        <v>121</v>
      </c>
      <c r="B66" s="4"/>
      <c r="C66" s="6">
        <v>63192</v>
      </c>
      <c r="D66" s="12"/>
    </row>
    <row r="67" spans="1:4" ht="15.6" x14ac:dyDescent="0.3">
      <c r="A67" s="21" t="s">
        <v>117</v>
      </c>
      <c r="B67" s="4"/>
      <c r="C67" s="15"/>
      <c r="D67" s="12"/>
    </row>
    <row r="68" spans="1:4" ht="15.75" x14ac:dyDescent="0.25">
      <c r="A68" s="22" t="s">
        <v>3</v>
      </c>
      <c r="B68" s="4" t="s">
        <v>104</v>
      </c>
      <c r="C68" s="15">
        <v>33438</v>
      </c>
      <c r="D68" s="12" t="s">
        <v>13</v>
      </c>
    </row>
    <row r="69" spans="1:4" ht="15.75" x14ac:dyDescent="0.25">
      <c r="A69" s="24" t="s">
        <v>4</v>
      </c>
      <c r="B69" s="4" t="s">
        <v>105</v>
      </c>
      <c r="C69" s="15">
        <v>12070</v>
      </c>
      <c r="D69" s="12" t="s">
        <v>13</v>
      </c>
    </row>
    <row r="70" spans="1:4" ht="15.75" x14ac:dyDescent="0.25">
      <c r="A70" s="5" t="s">
        <v>7</v>
      </c>
      <c r="B70" s="4" t="s">
        <v>99</v>
      </c>
      <c r="C70" s="15">
        <v>7600</v>
      </c>
      <c r="D70" s="12" t="s">
        <v>13</v>
      </c>
    </row>
    <row r="71" spans="1:4" ht="15.75" x14ac:dyDescent="0.25">
      <c r="A71" s="5" t="s">
        <v>8</v>
      </c>
      <c r="B71" s="4" t="s">
        <v>100</v>
      </c>
      <c r="C71" s="15">
        <v>3618</v>
      </c>
      <c r="D71" s="12" t="s">
        <v>16</v>
      </c>
    </row>
    <row r="72" spans="1:4" ht="15.75" x14ac:dyDescent="0.25">
      <c r="A72" s="24" t="s">
        <v>9</v>
      </c>
      <c r="B72" s="4" t="s">
        <v>101</v>
      </c>
      <c r="C72" s="15">
        <v>6466</v>
      </c>
      <c r="D72" s="12" t="s">
        <v>13</v>
      </c>
    </row>
    <row r="73" spans="1:4" thickBot="1" x14ac:dyDescent="0.35">
      <c r="A73" s="8"/>
      <c r="B73" s="8"/>
      <c r="C73" s="28">
        <f>C66+C57+C35+C20+C4</f>
        <v>857068</v>
      </c>
      <c r="D73" s="9"/>
    </row>
    <row r="74" spans="1:4" thickTop="1" x14ac:dyDescent="0.3">
      <c r="D74" s="3"/>
    </row>
    <row r="75" spans="1:4" ht="14.45" x14ac:dyDescent="0.3">
      <c r="D75" s="3"/>
    </row>
    <row r="76" spans="1:4" ht="14.45" x14ac:dyDescent="0.3">
      <c r="A76" s="2" t="s">
        <v>123</v>
      </c>
    </row>
    <row r="77" spans="1:4" x14ac:dyDescent="0.25">
      <c r="A77" s="2" t="s">
        <v>124</v>
      </c>
    </row>
    <row r="78" spans="1:4" x14ac:dyDescent="0.25">
      <c r="A78" s="2" t="s">
        <v>126</v>
      </c>
    </row>
    <row r="79" spans="1:4" x14ac:dyDescent="0.25">
      <c r="A79" s="2" t="s">
        <v>125</v>
      </c>
    </row>
    <row r="80" spans="1:4" ht="30" x14ac:dyDescent="0.25">
      <c r="A80" s="2" t="s">
        <v>127</v>
      </c>
    </row>
    <row r="81" spans="1:1" x14ac:dyDescent="0.25">
      <c r="A81" s="2" t="s">
        <v>128</v>
      </c>
    </row>
    <row r="82" spans="1:1" x14ac:dyDescent="0.25">
      <c r="A82" s="2" t="s">
        <v>129</v>
      </c>
    </row>
    <row r="83" spans="1:1" x14ac:dyDescent="0.25">
      <c r="A83" s="2" t="s">
        <v>130</v>
      </c>
    </row>
    <row r="84" spans="1:1" x14ac:dyDescent="0.25">
      <c r="A84" s="2" t="s">
        <v>131</v>
      </c>
    </row>
    <row r="85" spans="1:1" x14ac:dyDescent="0.25">
      <c r="A85" s="2" t="s">
        <v>132</v>
      </c>
    </row>
  </sheetData>
  <mergeCells count="1">
    <mergeCell ref="A1:C1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5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opLeftCell="A40" zoomScale="80" zoomScaleNormal="80" workbookViewId="0">
      <selection activeCell="C11" sqref="C11"/>
    </sheetView>
  </sheetViews>
  <sheetFormatPr defaultColWidth="45" defaultRowHeight="15" x14ac:dyDescent="0.25"/>
  <cols>
    <col min="1" max="1" width="54.140625" style="2" customWidth="1"/>
    <col min="2" max="2" width="61.28515625" style="2" customWidth="1"/>
    <col min="3" max="3" width="15.7109375" style="3" customWidth="1"/>
    <col min="4" max="4" width="38" style="2" hidden="1" customWidth="1"/>
    <col min="5" max="7" width="15.7109375" customWidth="1"/>
  </cols>
  <sheetData>
    <row r="1" spans="1:7" ht="21" x14ac:dyDescent="0.3">
      <c r="A1" s="107" t="s">
        <v>146</v>
      </c>
      <c r="B1" s="107"/>
      <c r="C1" s="107"/>
    </row>
    <row r="2" spans="1:7" thickBot="1" x14ac:dyDescent="0.35">
      <c r="D2" s="3"/>
    </row>
    <row r="3" spans="1:7" ht="46.5" thickTop="1" thickBot="1" x14ac:dyDescent="0.3">
      <c r="A3" s="47" t="s">
        <v>24</v>
      </c>
      <c r="B3" s="48" t="s">
        <v>25</v>
      </c>
      <c r="C3" s="49" t="s">
        <v>26</v>
      </c>
      <c r="D3" s="29" t="s">
        <v>32</v>
      </c>
      <c r="E3" s="89" t="s">
        <v>155</v>
      </c>
      <c r="F3" s="37" t="s">
        <v>144</v>
      </c>
      <c r="G3" s="38" t="s">
        <v>135</v>
      </c>
    </row>
    <row r="4" spans="1:7" ht="18.600000000000001" thickBot="1" x14ac:dyDescent="0.35">
      <c r="A4" s="50" t="s">
        <v>153</v>
      </c>
      <c r="B4" s="1"/>
      <c r="C4" s="63">
        <v>148860</v>
      </c>
      <c r="D4" s="30"/>
      <c r="E4" s="34"/>
      <c r="F4" s="34"/>
      <c r="G4" s="34"/>
    </row>
    <row r="5" spans="1:7" ht="15.75" x14ac:dyDescent="0.25">
      <c r="A5" s="53" t="s">
        <v>92</v>
      </c>
      <c r="B5" s="4" t="s">
        <v>147</v>
      </c>
      <c r="C5" s="52">
        <v>3662</v>
      </c>
      <c r="D5" s="31" t="s">
        <v>16</v>
      </c>
      <c r="E5" s="39" t="s">
        <v>15</v>
      </c>
      <c r="F5" s="40" t="s">
        <v>15</v>
      </c>
      <c r="G5" s="41" t="s">
        <v>15</v>
      </c>
    </row>
    <row r="6" spans="1:7" ht="63" x14ac:dyDescent="0.25">
      <c r="A6" s="53" t="s">
        <v>39</v>
      </c>
      <c r="B6" s="4" t="s">
        <v>148</v>
      </c>
      <c r="C6" s="52">
        <v>13000</v>
      </c>
      <c r="D6" s="31" t="s">
        <v>17</v>
      </c>
      <c r="E6" s="42" t="s">
        <v>15</v>
      </c>
      <c r="F6" s="66" t="s">
        <v>143</v>
      </c>
      <c r="G6" s="43" t="s">
        <v>142</v>
      </c>
    </row>
    <row r="7" spans="1:7" ht="15.75" x14ac:dyDescent="0.25">
      <c r="A7" s="53" t="s">
        <v>41</v>
      </c>
      <c r="B7" s="4" t="s">
        <v>149</v>
      </c>
      <c r="C7" s="52">
        <v>12952</v>
      </c>
      <c r="D7" s="31" t="s">
        <v>13</v>
      </c>
      <c r="E7" s="42" t="s">
        <v>15</v>
      </c>
      <c r="F7" s="35" t="s">
        <v>15</v>
      </c>
      <c r="G7" s="43" t="s">
        <v>15</v>
      </c>
    </row>
    <row r="8" spans="1:7" ht="15.6" x14ac:dyDescent="0.3">
      <c r="A8" s="53"/>
      <c r="B8" s="4"/>
      <c r="C8" s="52"/>
      <c r="D8" s="31"/>
      <c r="E8" s="42" t="s">
        <v>15</v>
      </c>
      <c r="F8" s="35" t="s">
        <v>15</v>
      </c>
      <c r="G8" s="43" t="s">
        <v>15</v>
      </c>
    </row>
    <row r="9" spans="1:7" ht="30" x14ac:dyDescent="0.25">
      <c r="A9" s="53" t="s">
        <v>94</v>
      </c>
      <c r="B9" s="4" t="s">
        <v>95</v>
      </c>
      <c r="C9" s="52">
        <v>26794</v>
      </c>
      <c r="D9" s="31" t="s">
        <v>13</v>
      </c>
      <c r="E9" s="42" t="s">
        <v>15</v>
      </c>
      <c r="F9" s="35" t="s">
        <v>15</v>
      </c>
      <c r="G9" s="43" t="s">
        <v>138</v>
      </c>
    </row>
    <row r="10" spans="1:7" ht="15.75" x14ac:dyDescent="0.25">
      <c r="A10" s="53" t="s">
        <v>96</v>
      </c>
      <c r="B10" s="4" t="s">
        <v>97</v>
      </c>
      <c r="C10" s="52">
        <v>33814</v>
      </c>
      <c r="D10" s="31" t="s">
        <v>13</v>
      </c>
      <c r="E10" s="42" t="s">
        <v>15</v>
      </c>
      <c r="F10" s="35" t="s">
        <v>138</v>
      </c>
      <c r="G10" s="43" t="s">
        <v>138</v>
      </c>
    </row>
    <row r="11" spans="1:7" ht="15.75" x14ac:dyDescent="0.25">
      <c r="A11" s="53" t="s">
        <v>33</v>
      </c>
      <c r="B11" s="4" t="s">
        <v>34</v>
      </c>
      <c r="C11" s="52">
        <v>9365</v>
      </c>
      <c r="D11" s="31"/>
      <c r="E11" s="42" t="s">
        <v>15</v>
      </c>
      <c r="F11" s="35" t="s">
        <v>15</v>
      </c>
      <c r="G11" s="43" t="s">
        <v>15</v>
      </c>
    </row>
    <row r="12" spans="1:7" ht="15.75" x14ac:dyDescent="0.25">
      <c r="A12" s="53" t="s">
        <v>35</v>
      </c>
      <c r="B12" s="4" t="s">
        <v>36</v>
      </c>
      <c r="C12" s="52">
        <v>11039</v>
      </c>
      <c r="D12" s="31" t="s">
        <v>18</v>
      </c>
      <c r="E12" s="42" t="s">
        <v>15</v>
      </c>
      <c r="F12" s="35" t="s">
        <v>15</v>
      </c>
      <c r="G12" s="43" t="s">
        <v>138</v>
      </c>
    </row>
    <row r="13" spans="1:7" ht="15.75" x14ac:dyDescent="0.25">
      <c r="A13" s="53" t="s">
        <v>37</v>
      </c>
      <c r="B13" s="4" t="s">
        <v>38</v>
      </c>
      <c r="C13" s="52">
        <v>14000</v>
      </c>
      <c r="D13" s="31" t="s">
        <v>13</v>
      </c>
      <c r="E13" s="42" t="s">
        <v>15</v>
      </c>
      <c r="F13" s="35" t="s">
        <v>138</v>
      </c>
      <c r="G13" s="43" t="s">
        <v>138</v>
      </c>
    </row>
    <row r="14" spans="1:7" ht="15.75" x14ac:dyDescent="0.25">
      <c r="A14" s="53" t="s">
        <v>77</v>
      </c>
      <c r="B14" s="4" t="s">
        <v>78</v>
      </c>
      <c r="C14" s="52">
        <v>1028</v>
      </c>
      <c r="D14" s="31" t="s">
        <v>13</v>
      </c>
      <c r="E14" s="42" t="s">
        <v>15</v>
      </c>
      <c r="F14" s="35" t="s">
        <v>138</v>
      </c>
      <c r="G14" s="43" t="s">
        <v>138</v>
      </c>
    </row>
    <row r="15" spans="1:7" ht="15.75" x14ac:dyDescent="0.25">
      <c r="A15" s="53" t="s">
        <v>79</v>
      </c>
      <c r="B15" s="4" t="s">
        <v>80</v>
      </c>
      <c r="C15" s="52">
        <v>1660</v>
      </c>
      <c r="D15" s="31" t="s">
        <v>13</v>
      </c>
      <c r="E15" s="42" t="s">
        <v>15</v>
      </c>
      <c r="F15" s="35" t="s">
        <v>138</v>
      </c>
      <c r="G15" s="43" t="s">
        <v>138</v>
      </c>
    </row>
    <row r="16" spans="1:7" ht="16.5" thickBot="1" x14ac:dyDescent="0.3">
      <c r="A16" s="53" t="s">
        <v>81</v>
      </c>
      <c r="B16" s="4" t="s">
        <v>82</v>
      </c>
      <c r="C16" s="52">
        <v>21546</v>
      </c>
      <c r="D16" s="31" t="s">
        <v>16</v>
      </c>
      <c r="E16" s="44" t="s">
        <v>15</v>
      </c>
      <c r="F16" s="45" t="s">
        <v>15</v>
      </c>
      <c r="G16" s="46" t="s">
        <v>15</v>
      </c>
    </row>
    <row r="17" spans="1:7" ht="15.6" x14ac:dyDescent="0.3">
      <c r="A17" s="53"/>
      <c r="B17" s="4"/>
      <c r="C17" s="52">
        <f>SUM(C5:C16)</f>
        <v>148860</v>
      </c>
      <c r="D17" s="31"/>
      <c r="E17" s="34"/>
      <c r="F17" s="34"/>
      <c r="G17" s="34"/>
    </row>
    <row r="18" spans="1:7" ht="18.600000000000001" thickBot="1" x14ac:dyDescent="0.35">
      <c r="A18" s="50" t="s">
        <v>154</v>
      </c>
      <c r="B18" s="4"/>
      <c r="C18" s="51"/>
      <c r="D18" s="31"/>
      <c r="E18" s="34"/>
      <c r="F18" s="34"/>
      <c r="G18" s="34"/>
    </row>
    <row r="19" spans="1:7" ht="15.75" x14ac:dyDescent="0.25">
      <c r="A19" s="53" t="s">
        <v>57</v>
      </c>
      <c r="B19" s="4" t="s">
        <v>43</v>
      </c>
      <c r="C19" s="52">
        <v>9968</v>
      </c>
      <c r="D19" s="31" t="s">
        <v>13</v>
      </c>
      <c r="E19" s="39" t="s">
        <v>15</v>
      </c>
      <c r="F19" s="40" t="s">
        <v>138</v>
      </c>
      <c r="G19" s="41" t="s">
        <v>138</v>
      </c>
    </row>
    <row r="20" spans="1:7" ht="30" x14ac:dyDescent="0.25">
      <c r="A20" s="54" t="s">
        <v>58</v>
      </c>
      <c r="B20" s="4" t="s">
        <v>44</v>
      </c>
      <c r="C20" s="52">
        <v>6288</v>
      </c>
      <c r="D20" s="31" t="s">
        <v>16</v>
      </c>
      <c r="E20" s="42" t="s">
        <v>15</v>
      </c>
      <c r="F20" s="67" t="s">
        <v>16</v>
      </c>
      <c r="G20" s="43" t="s">
        <v>138</v>
      </c>
    </row>
    <row r="21" spans="1:7" ht="15.75" x14ac:dyDescent="0.25">
      <c r="A21" s="53" t="s">
        <v>59</v>
      </c>
      <c r="B21" s="4" t="s">
        <v>45</v>
      </c>
      <c r="C21" s="52">
        <v>18231</v>
      </c>
      <c r="D21" s="31" t="s">
        <v>13</v>
      </c>
      <c r="E21" s="42" t="s">
        <v>15</v>
      </c>
      <c r="F21" s="35" t="s">
        <v>138</v>
      </c>
      <c r="G21" s="43" t="s">
        <v>138</v>
      </c>
    </row>
    <row r="22" spans="1:7" ht="15.75" x14ac:dyDescent="0.25">
      <c r="A22" s="53" t="s">
        <v>0</v>
      </c>
      <c r="B22" s="4" t="s">
        <v>51</v>
      </c>
      <c r="C22" s="52">
        <v>2782</v>
      </c>
      <c r="D22" s="31" t="s">
        <v>13</v>
      </c>
      <c r="E22" s="42" t="s">
        <v>15</v>
      </c>
      <c r="F22" s="35" t="s">
        <v>138</v>
      </c>
      <c r="G22" s="43" t="s">
        <v>138</v>
      </c>
    </row>
    <row r="23" spans="1:7" ht="15.75" x14ac:dyDescent="0.25">
      <c r="A23" s="53" t="s">
        <v>61</v>
      </c>
      <c r="B23" s="4" t="s">
        <v>46</v>
      </c>
      <c r="C23" s="52">
        <v>25240</v>
      </c>
      <c r="D23" s="31" t="s">
        <v>13</v>
      </c>
      <c r="E23" s="42" t="s">
        <v>15</v>
      </c>
      <c r="F23" s="35" t="s">
        <v>138</v>
      </c>
      <c r="G23" s="43" t="s">
        <v>138</v>
      </c>
    </row>
    <row r="24" spans="1:7" ht="15.75" x14ac:dyDescent="0.25">
      <c r="A24" s="53" t="s">
        <v>62</v>
      </c>
      <c r="B24" s="4" t="s">
        <v>47</v>
      </c>
      <c r="C24" s="52">
        <v>22573</v>
      </c>
      <c r="D24" s="31" t="s">
        <v>13</v>
      </c>
      <c r="E24" s="42" t="s">
        <v>15</v>
      </c>
      <c r="F24" s="35" t="s">
        <v>138</v>
      </c>
      <c r="G24" s="43" t="s">
        <v>138</v>
      </c>
    </row>
    <row r="25" spans="1:7" ht="19.899999999999999" customHeight="1" x14ac:dyDescent="0.25">
      <c r="A25" s="53" t="s">
        <v>63</v>
      </c>
      <c r="B25" s="4" t="s">
        <v>48</v>
      </c>
      <c r="C25" s="52">
        <v>13659</v>
      </c>
      <c r="D25" s="31" t="s">
        <v>13</v>
      </c>
      <c r="E25" s="42" t="s">
        <v>15</v>
      </c>
      <c r="F25" s="35" t="s">
        <v>138</v>
      </c>
      <c r="G25" s="43" t="s">
        <v>138</v>
      </c>
    </row>
    <row r="26" spans="1:7" ht="15.75" x14ac:dyDescent="0.25">
      <c r="A26" s="53" t="s">
        <v>64</v>
      </c>
      <c r="B26" s="4" t="s">
        <v>49</v>
      </c>
      <c r="C26" s="52">
        <v>8730</v>
      </c>
      <c r="D26" s="31" t="s">
        <v>13</v>
      </c>
      <c r="E26" s="42" t="s">
        <v>15</v>
      </c>
      <c r="F26" s="35" t="s">
        <v>138</v>
      </c>
      <c r="G26" s="43" t="s">
        <v>138</v>
      </c>
    </row>
    <row r="27" spans="1:7" ht="16.5" thickBot="1" x14ac:dyDescent="0.3">
      <c r="A27" s="55" t="s">
        <v>10</v>
      </c>
      <c r="B27" s="4" t="s">
        <v>102</v>
      </c>
      <c r="C27" s="52">
        <v>24505</v>
      </c>
      <c r="D27" s="31" t="s">
        <v>16</v>
      </c>
      <c r="E27" s="44" t="s">
        <v>15</v>
      </c>
      <c r="F27" s="65" t="s">
        <v>16</v>
      </c>
      <c r="G27" s="46" t="s">
        <v>138</v>
      </c>
    </row>
    <row r="28" spans="1:7" ht="16.149999999999999" thickBot="1" x14ac:dyDescent="0.35">
      <c r="A28" s="56"/>
      <c r="B28" s="7"/>
      <c r="C28" s="57"/>
      <c r="D28" s="32"/>
      <c r="E28" s="62"/>
      <c r="F28" s="62"/>
      <c r="G28" s="62"/>
    </row>
    <row r="29" spans="1:7" ht="15.75" x14ac:dyDescent="0.25">
      <c r="A29" s="53" t="s">
        <v>69</v>
      </c>
      <c r="B29" s="4" t="s">
        <v>136</v>
      </c>
      <c r="C29" s="52">
        <v>18461</v>
      </c>
      <c r="D29" s="31" t="s">
        <v>14</v>
      </c>
      <c r="E29" s="39" t="s">
        <v>15</v>
      </c>
      <c r="F29" s="40" t="s">
        <v>15</v>
      </c>
      <c r="G29" s="41" t="s">
        <v>138</v>
      </c>
    </row>
    <row r="30" spans="1:7" ht="15.75" x14ac:dyDescent="0.25">
      <c r="A30" s="53" t="s">
        <v>71</v>
      </c>
      <c r="B30" s="4" t="s">
        <v>137</v>
      </c>
      <c r="C30" s="52">
        <v>17295</v>
      </c>
      <c r="D30" s="31" t="s">
        <v>15</v>
      </c>
      <c r="E30" s="42" t="s">
        <v>15</v>
      </c>
      <c r="F30" s="35" t="s">
        <v>15</v>
      </c>
      <c r="G30" s="43" t="s">
        <v>138</v>
      </c>
    </row>
    <row r="31" spans="1:7" ht="15.75" x14ac:dyDescent="0.25">
      <c r="A31" s="53" t="s">
        <v>72</v>
      </c>
      <c r="B31" s="4" t="s">
        <v>73</v>
      </c>
      <c r="C31" s="52">
        <v>7075</v>
      </c>
      <c r="D31" s="31" t="s">
        <v>15</v>
      </c>
      <c r="E31" s="42" t="s">
        <v>15</v>
      </c>
      <c r="F31" s="35" t="s">
        <v>15</v>
      </c>
      <c r="G31" s="43" t="s">
        <v>138</v>
      </c>
    </row>
    <row r="32" spans="1:7" ht="15.75" x14ac:dyDescent="0.25">
      <c r="A32" s="53" t="s">
        <v>74</v>
      </c>
      <c r="B32" s="4" t="s">
        <v>75</v>
      </c>
      <c r="C32" s="52">
        <v>2933</v>
      </c>
      <c r="D32" s="31" t="s">
        <v>13</v>
      </c>
      <c r="E32" s="42" t="s">
        <v>15</v>
      </c>
      <c r="F32" s="35" t="s">
        <v>138</v>
      </c>
      <c r="G32" s="43" t="s">
        <v>138</v>
      </c>
    </row>
    <row r="33" spans="1:7" ht="15.75" x14ac:dyDescent="0.25">
      <c r="A33" s="58" t="s">
        <v>140</v>
      </c>
      <c r="B33" s="4" t="s">
        <v>73</v>
      </c>
      <c r="C33" s="52">
        <v>3000</v>
      </c>
      <c r="D33" s="31" t="s">
        <v>13</v>
      </c>
      <c r="E33" s="42" t="s">
        <v>15</v>
      </c>
      <c r="F33" s="35" t="s">
        <v>138</v>
      </c>
      <c r="G33" s="43" t="s">
        <v>138</v>
      </c>
    </row>
    <row r="34" spans="1:7" ht="15.75" x14ac:dyDescent="0.25">
      <c r="A34" s="53" t="s">
        <v>65</v>
      </c>
      <c r="B34" s="4" t="s">
        <v>53</v>
      </c>
      <c r="C34" s="52">
        <v>2364</v>
      </c>
      <c r="D34" s="31" t="s">
        <v>13</v>
      </c>
      <c r="E34" s="42" t="s">
        <v>138</v>
      </c>
      <c r="F34" s="35" t="s">
        <v>138</v>
      </c>
      <c r="G34" s="43" t="s">
        <v>138</v>
      </c>
    </row>
    <row r="35" spans="1:7" ht="15.75" x14ac:dyDescent="0.25">
      <c r="A35" s="53" t="s">
        <v>139</v>
      </c>
      <c r="B35" s="4" t="s">
        <v>54</v>
      </c>
      <c r="C35" s="52">
        <v>3707</v>
      </c>
      <c r="D35" s="31" t="s">
        <v>13</v>
      </c>
      <c r="E35" s="42" t="s">
        <v>15</v>
      </c>
      <c r="F35" s="35" t="s">
        <v>138</v>
      </c>
      <c r="G35" s="43" t="s">
        <v>138</v>
      </c>
    </row>
    <row r="36" spans="1:7" ht="15.75" x14ac:dyDescent="0.25">
      <c r="A36" s="53" t="s">
        <v>67</v>
      </c>
      <c r="B36" s="4" t="s">
        <v>56</v>
      </c>
      <c r="C36" s="52">
        <v>9791</v>
      </c>
      <c r="D36" s="31" t="s">
        <v>13</v>
      </c>
      <c r="E36" s="42" t="s">
        <v>15</v>
      </c>
      <c r="F36" s="35" t="s">
        <v>138</v>
      </c>
      <c r="G36" s="43" t="s">
        <v>138</v>
      </c>
    </row>
    <row r="37" spans="1:7" ht="30" x14ac:dyDescent="0.25">
      <c r="A37" s="53" t="s">
        <v>68</v>
      </c>
      <c r="B37" s="4" t="s">
        <v>55</v>
      </c>
      <c r="C37" s="52">
        <v>3316</v>
      </c>
      <c r="D37" s="31" t="s">
        <v>13</v>
      </c>
      <c r="E37" s="42" t="s">
        <v>15</v>
      </c>
      <c r="F37" s="35" t="s">
        <v>138</v>
      </c>
      <c r="G37" s="43" t="s">
        <v>138</v>
      </c>
    </row>
    <row r="38" spans="1:7" ht="16.5" thickBot="1" x14ac:dyDescent="0.3">
      <c r="A38" s="53" t="s">
        <v>2</v>
      </c>
      <c r="B38" s="4" t="s">
        <v>91</v>
      </c>
      <c r="C38" s="52">
        <v>7168</v>
      </c>
      <c r="D38" s="31" t="s">
        <v>13</v>
      </c>
      <c r="E38" s="44" t="s">
        <v>15</v>
      </c>
      <c r="F38" s="45" t="s">
        <v>138</v>
      </c>
      <c r="G38" s="46" t="s">
        <v>138</v>
      </c>
    </row>
    <row r="39" spans="1:7" ht="15.75" x14ac:dyDescent="0.25">
      <c r="A39" s="53" t="s">
        <v>27</v>
      </c>
      <c r="B39" s="4" t="s">
        <v>19</v>
      </c>
      <c r="C39" s="52">
        <v>44480</v>
      </c>
      <c r="D39" s="31" t="s">
        <v>12</v>
      </c>
      <c r="E39" s="39" t="s">
        <v>15</v>
      </c>
      <c r="F39" s="40" t="s">
        <v>138</v>
      </c>
      <c r="G39" s="41" t="s">
        <v>138</v>
      </c>
    </row>
    <row r="40" spans="1:7" ht="30" x14ac:dyDescent="0.25">
      <c r="A40" s="53" t="s">
        <v>28</v>
      </c>
      <c r="B40" s="4" t="s">
        <v>20</v>
      </c>
      <c r="C40" s="52">
        <v>14459</v>
      </c>
      <c r="D40" s="31" t="s">
        <v>13</v>
      </c>
      <c r="E40" s="42" t="s">
        <v>15</v>
      </c>
      <c r="F40" s="35" t="s">
        <v>138</v>
      </c>
      <c r="G40" s="43" t="s">
        <v>138</v>
      </c>
    </row>
    <row r="41" spans="1:7" ht="30" x14ac:dyDescent="0.25">
      <c r="A41" s="53" t="s">
        <v>29</v>
      </c>
      <c r="B41" s="4" t="s">
        <v>21</v>
      </c>
      <c r="C41" s="52">
        <v>16352</v>
      </c>
      <c r="D41" s="31" t="s">
        <v>13</v>
      </c>
      <c r="E41" s="42" t="s">
        <v>15</v>
      </c>
      <c r="F41" s="35" t="s">
        <v>138</v>
      </c>
      <c r="G41" s="43" t="s">
        <v>138</v>
      </c>
    </row>
    <row r="42" spans="1:7" ht="15.75" x14ac:dyDescent="0.25">
      <c r="A42" s="53" t="s">
        <v>30</v>
      </c>
      <c r="B42" s="4" t="s">
        <v>22</v>
      </c>
      <c r="C42" s="52">
        <v>4550</v>
      </c>
      <c r="D42" s="31" t="s">
        <v>13</v>
      </c>
      <c r="E42" s="42" t="s">
        <v>15</v>
      </c>
      <c r="F42" s="35" t="s">
        <v>138</v>
      </c>
      <c r="G42" s="43" t="s">
        <v>138</v>
      </c>
    </row>
    <row r="43" spans="1:7" ht="15.75" x14ac:dyDescent="0.25">
      <c r="A43" s="53" t="s">
        <v>31</v>
      </c>
      <c r="B43" s="4" t="s">
        <v>23</v>
      </c>
      <c r="C43" s="52">
        <v>26978</v>
      </c>
      <c r="D43" s="31" t="s">
        <v>13</v>
      </c>
      <c r="E43" s="42" t="s">
        <v>15</v>
      </c>
      <c r="F43" s="35" t="s">
        <v>138</v>
      </c>
      <c r="G43" s="43" t="s">
        <v>138</v>
      </c>
    </row>
    <row r="44" spans="1:7" ht="30.75" thickBot="1" x14ac:dyDescent="0.3">
      <c r="A44" s="53" t="s">
        <v>87</v>
      </c>
      <c r="B44" s="4" t="s">
        <v>88</v>
      </c>
      <c r="C44" s="52">
        <v>12275</v>
      </c>
      <c r="D44" s="31" t="s">
        <v>13</v>
      </c>
      <c r="E44" s="44" t="s">
        <v>15</v>
      </c>
      <c r="F44" s="45" t="s">
        <v>138</v>
      </c>
      <c r="G44" s="46" t="s">
        <v>138</v>
      </c>
    </row>
    <row r="45" spans="1:7" ht="30" x14ac:dyDescent="0.25">
      <c r="A45" s="53" t="s">
        <v>89</v>
      </c>
      <c r="B45" s="4" t="s">
        <v>90</v>
      </c>
      <c r="C45" s="52">
        <v>33781</v>
      </c>
      <c r="D45" s="31" t="s">
        <v>16</v>
      </c>
      <c r="E45" s="39" t="s">
        <v>15</v>
      </c>
      <c r="F45" s="40" t="s">
        <v>15</v>
      </c>
      <c r="G45" s="41" t="s">
        <v>138</v>
      </c>
    </row>
    <row r="46" spans="1:7" ht="30" x14ac:dyDescent="0.25">
      <c r="A46" s="53" t="s">
        <v>85</v>
      </c>
      <c r="B46" s="4" t="s">
        <v>86</v>
      </c>
      <c r="C46" s="52">
        <v>18000</v>
      </c>
      <c r="D46" s="31" t="s">
        <v>13</v>
      </c>
      <c r="E46" s="42" t="s">
        <v>138</v>
      </c>
      <c r="F46" s="35" t="s">
        <v>141</v>
      </c>
      <c r="G46" s="43" t="s">
        <v>138</v>
      </c>
    </row>
    <row r="47" spans="1:7" ht="15.75" x14ac:dyDescent="0.25">
      <c r="A47" s="53" t="s">
        <v>83</v>
      </c>
      <c r="B47" s="4" t="s">
        <v>84</v>
      </c>
      <c r="C47" s="52">
        <v>13826</v>
      </c>
      <c r="D47" s="31" t="s">
        <v>16</v>
      </c>
      <c r="E47" s="42" t="s">
        <v>15</v>
      </c>
      <c r="F47" s="35" t="s">
        <v>15</v>
      </c>
      <c r="G47" s="43" t="s">
        <v>138</v>
      </c>
    </row>
    <row r="48" spans="1:7" ht="45" x14ac:dyDescent="0.25">
      <c r="A48" s="59" t="s">
        <v>5</v>
      </c>
      <c r="B48" s="4" t="s">
        <v>106</v>
      </c>
      <c r="C48" s="52">
        <v>37923</v>
      </c>
      <c r="D48" s="33" t="s">
        <v>13</v>
      </c>
      <c r="E48" s="42" t="s">
        <v>138</v>
      </c>
      <c r="F48" s="70" t="s">
        <v>152</v>
      </c>
      <c r="G48" s="43" t="s">
        <v>138</v>
      </c>
    </row>
    <row r="49" spans="1:7" ht="16.5" thickBot="1" x14ac:dyDescent="0.3">
      <c r="A49" s="59" t="s">
        <v>11</v>
      </c>
      <c r="B49" s="4" t="s">
        <v>103</v>
      </c>
      <c r="C49" s="52">
        <v>55800</v>
      </c>
      <c r="D49" s="31" t="s">
        <v>16</v>
      </c>
      <c r="E49" s="44" t="s">
        <v>15</v>
      </c>
      <c r="F49" s="69" t="s">
        <v>16</v>
      </c>
      <c r="G49" s="46" t="s">
        <v>15</v>
      </c>
    </row>
    <row r="50" spans="1:7" ht="45" customHeight="1" x14ac:dyDescent="0.25">
      <c r="A50" s="53" t="s">
        <v>3</v>
      </c>
      <c r="B50" s="4" t="s">
        <v>104</v>
      </c>
      <c r="C50" s="52">
        <v>33438</v>
      </c>
      <c r="D50" s="31" t="s">
        <v>13</v>
      </c>
      <c r="E50" s="39" t="s">
        <v>15</v>
      </c>
      <c r="F50" s="68" t="s">
        <v>145</v>
      </c>
      <c r="G50" s="41" t="s">
        <v>138</v>
      </c>
    </row>
    <row r="51" spans="1:7" ht="15.75" x14ac:dyDescent="0.25">
      <c r="A51" s="59" t="s">
        <v>7</v>
      </c>
      <c r="B51" s="4" t="s">
        <v>99</v>
      </c>
      <c r="C51" s="52">
        <v>7600</v>
      </c>
      <c r="D51" s="31" t="s">
        <v>13</v>
      </c>
      <c r="E51" s="42" t="s">
        <v>138</v>
      </c>
      <c r="F51" s="42" t="s">
        <v>138</v>
      </c>
      <c r="G51" s="43"/>
    </row>
    <row r="52" spans="1:7" ht="15.75" x14ac:dyDescent="0.25">
      <c r="A52" s="59" t="s">
        <v>8</v>
      </c>
      <c r="B52" s="4" t="s">
        <v>100</v>
      </c>
      <c r="C52" s="52">
        <v>3618</v>
      </c>
      <c r="D52" s="31" t="s">
        <v>16</v>
      </c>
      <c r="E52" s="42" t="s">
        <v>15</v>
      </c>
      <c r="F52" s="67" t="s">
        <v>16</v>
      </c>
      <c r="G52" s="43" t="s">
        <v>138</v>
      </c>
    </row>
    <row r="53" spans="1:7" ht="16.5" thickBot="1" x14ac:dyDescent="0.3">
      <c r="A53" s="55" t="s">
        <v>9</v>
      </c>
      <c r="B53" s="4" t="s">
        <v>101</v>
      </c>
      <c r="C53" s="52">
        <v>6466</v>
      </c>
      <c r="D53" s="31" t="s">
        <v>13</v>
      </c>
      <c r="E53" s="44" t="s">
        <v>15</v>
      </c>
      <c r="F53" s="45" t="s">
        <v>138</v>
      </c>
      <c r="G53" s="46" t="s">
        <v>138</v>
      </c>
    </row>
    <row r="54" spans="1:7" ht="16.149999999999999" thickBot="1" x14ac:dyDescent="0.35">
      <c r="A54" s="60"/>
      <c r="B54" s="61"/>
      <c r="C54" s="64"/>
      <c r="D54" s="9"/>
      <c r="E54" s="34"/>
      <c r="F54" s="34"/>
      <c r="G54" s="34"/>
    </row>
    <row r="55" spans="1:7" ht="14.45" x14ac:dyDescent="0.3">
      <c r="D55" s="3"/>
    </row>
    <row r="56" spans="1:7" ht="14.45" x14ac:dyDescent="0.3">
      <c r="D56" s="3"/>
    </row>
    <row r="57" spans="1:7" ht="14.45" x14ac:dyDescent="0.3">
      <c r="A57" s="2" t="s">
        <v>123</v>
      </c>
    </row>
    <row r="58" spans="1:7" ht="15" customHeight="1" x14ac:dyDescent="0.25">
      <c r="A58" s="2" t="s">
        <v>124</v>
      </c>
      <c r="B58" s="2" t="s">
        <v>128</v>
      </c>
      <c r="C58" s="109"/>
      <c r="D58" s="109"/>
      <c r="E58" s="109"/>
      <c r="F58" s="109"/>
      <c r="G58" s="109"/>
    </row>
    <row r="59" spans="1:7" x14ac:dyDescent="0.25">
      <c r="A59" s="2" t="s">
        <v>126</v>
      </c>
      <c r="B59" s="2" t="s">
        <v>129</v>
      </c>
      <c r="C59" s="110"/>
      <c r="D59" s="110"/>
      <c r="E59" s="110"/>
      <c r="F59" s="110"/>
      <c r="G59" s="110"/>
    </row>
    <row r="60" spans="1:7" x14ac:dyDescent="0.25">
      <c r="A60" s="2" t="s">
        <v>125</v>
      </c>
      <c r="B60" s="2" t="s">
        <v>130</v>
      </c>
      <c r="C60" s="110"/>
      <c r="D60" s="110"/>
      <c r="E60" s="110"/>
      <c r="F60" s="110"/>
      <c r="G60" s="110"/>
    </row>
    <row r="61" spans="1:7" ht="30" x14ac:dyDescent="0.25">
      <c r="A61" s="2" t="s">
        <v>127</v>
      </c>
      <c r="B61" s="2" t="s">
        <v>131</v>
      </c>
      <c r="C61" s="110"/>
      <c r="D61" s="110"/>
      <c r="E61" s="110"/>
      <c r="F61" s="110"/>
      <c r="G61" s="110"/>
    </row>
    <row r="62" spans="1:7" s="2" customFormat="1" x14ac:dyDescent="0.25">
      <c r="A62" s="2" t="s">
        <v>128</v>
      </c>
      <c r="B62" s="2" t="s">
        <v>132</v>
      </c>
      <c r="C62" s="108"/>
      <c r="D62" s="108"/>
      <c r="E62" s="108"/>
      <c r="F62" s="108"/>
      <c r="G62" s="108"/>
    </row>
    <row r="63" spans="1:7" s="2" customFormat="1" x14ac:dyDescent="0.25">
      <c r="A63" s="2" t="s">
        <v>129</v>
      </c>
      <c r="C63" s="3"/>
      <c r="E63"/>
      <c r="F63"/>
      <c r="G63"/>
    </row>
    <row r="64" spans="1:7" s="2" customFormat="1" x14ac:dyDescent="0.25">
      <c r="C64" s="3"/>
      <c r="E64"/>
      <c r="F64"/>
      <c r="G64"/>
    </row>
    <row r="65" spans="3:7" s="2" customFormat="1" x14ac:dyDescent="0.25">
      <c r="C65" s="3"/>
      <c r="E65"/>
      <c r="F65"/>
      <c r="G65"/>
    </row>
    <row r="66" spans="3:7" s="2" customFormat="1" x14ac:dyDescent="0.25">
      <c r="C66" s="3"/>
      <c r="E66"/>
      <c r="F66"/>
      <c r="G66"/>
    </row>
  </sheetData>
  <mergeCells count="6">
    <mergeCell ref="C62:G62"/>
    <mergeCell ref="A1:C1"/>
    <mergeCell ref="C58:G58"/>
    <mergeCell ref="C59:G59"/>
    <mergeCell ref="C60:G60"/>
    <mergeCell ref="C61:G61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5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="80" zoomScaleNormal="80" workbookViewId="0">
      <selection activeCell="B21" sqref="B21:C21"/>
    </sheetView>
  </sheetViews>
  <sheetFormatPr defaultColWidth="45" defaultRowHeight="15" x14ac:dyDescent="0.25"/>
  <cols>
    <col min="1" max="1" width="54.140625" style="2" customWidth="1"/>
    <col min="2" max="2" width="61.28515625" style="2" customWidth="1"/>
    <col min="3" max="3" width="15.7109375" style="3" customWidth="1"/>
    <col min="4" max="4" width="38" style="2" hidden="1" customWidth="1"/>
    <col min="5" max="7" width="15.7109375" customWidth="1"/>
  </cols>
  <sheetData>
    <row r="1" spans="1:7" ht="21" x14ac:dyDescent="0.3">
      <c r="A1" s="107" t="s">
        <v>146</v>
      </c>
      <c r="B1" s="107"/>
      <c r="C1" s="107"/>
    </row>
    <row r="2" spans="1:7" thickBot="1" x14ac:dyDescent="0.35">
      <c r="D2" s="3"/>
    </row>
    <row r="3" spans="1:7" ht="46.5" thickTop="1" thickBot="1" x14ac:dyDescent="0.3">
      <c r="A3" s="47" t="s">
        <v>24</v>
      </c>
      <c r="B3" s="48" t="s">
        <v>25</v>
      </c>
      <c r="C3" s="49" t="s">
        <v>151</v>
      </c>
      <c r="D3" s="29" t="s">
        <v>32</v>
      </c>
      <c r="E3" s="36" t="s">
        <v>134</v>
      </c>
      <c r="F3" s="37" t="s">
        <v>144</v>
      </c>
      <c r="G3" s="38" t="s">
        <v>135</v>
      </c>
    </row>
    <row r="4" spans="1:7" ht="25.15" customHeight="1" x14ac:dyDescent="0.3">
      <c r="A4" s="111" t="s">
        <v>156</v>
      </c>
      <c r="B4" s="112"/>
      <c r="C4" s="113"/>
      <c r="D4" s="90"/>
      <c r="E4" s="91"/>
      <c r="F4" s="92"/>
      <c r="G4" s="93"/>
    </row>
    <row r="5" spans="1:7" ht="34.9" customHeight="1" x14ac:dyDescent="0.25">
      <c r="A5" s="72" t="s">
        <v>94</v>
      </c>
      <c r="B5" s="73" t="s">
        <v>95</v>
      </c>
      <c r="C5" s="74">
        <v>26794</v>
      </c>
      <c r="D5" s="75" t="s">
        <v>13</v>
      </c>
      <c r="E5" s="76" t="s">
        <v>15</v>
      </c>
      <c r="F5" s="77" t="s">
        <v>15</v>
      </c>
      <c r="G5" s="78" t="s">
        <v>138</v>
      </c>
    </row>
    <row r="6" spans="1:7" ht="30.75" thickBot="1" x14ac:dyDescent="0.3">
      <c r="A6" s="72" t="s">
        <v>35</v>
      </c>
      <c r="B6" s="73" t="s">
        <v>36</v>
      </c>
      <c r="C6" s="74">
        <v>11039</v>
      </c>
      <c r="D6" s="75" t="s">
        <v>18</v>
      </c>
      <c r="E6" s="76" t="s">
        <v>15</v>
      </c>
      <c r="F6" s="77" t="s">
        <v>15</v>
      </c>
      <c r="G6" s="78" t="s">
        <v>138</v>
      </c>
    </row>
    <row r="7" spans="1:7" ht="29.25" thickBot="1" x14ac:dyDescent="0.3">
      <c r="A7" s="72" t="s">
        <v>89</v>
      </c>
      <c r="B7" s="73" t="s">
        <v>90</v>
      </c>
      <c r="C7" s="74">
        <v>33781</v>
      </c>
      <c r="D7" s="75" t="s">
        <v>16</v>
      </c>
      <c r="E7" s="82" t="s">
        <v>15</v>
      </c>
      <c r="F7" s="83" t="s">
        <v>15</v>
      </c>
      <c r="G7" s="84" t="s">
        <v>138</v>
      </c>
    </row>
    <row r="8" spans="1:7" x14ac:dyDescent="0.25">
      <c r="A8" s="72" t="s">
        <v>69</v>
      </c>
      <c r="B8" s="73" t="s">
        <v>136</v>
      </c>
      <c r="C8" s="74">
        <v>18461</v>
      </c>
      <c r="D8" s="75" t="s">
        <v>14</v>
      </c>
      <c r="E8" s="82" t="s">
        <v>15</v>
      </c>
      <c r="F8" s="83" t="s">
        <v>15</v>
      </c>
      <c r="G8" s="84" t="s">
        <v>138</v>
      </c>
    </row>
    <row r="9" spans="1:7" x14ac:dyDescent="0.25">
      <c r="A9" s="72" t="s">
        <v>71</v>
      </c>
      <c r="B9" s="73" t="s">
        <v>137</v>
      </c>
      <c r="C9" s="74">
        <v>17295</v>
      </c>
      <c r="D9" s="75" t="s">
        <v>15</v>
      </c>
      <c r="E9" s="76" t="s">
        <v>15</v>
      </c>
      <c r="F9" s="77" t="s">
        <v>15</v>
      </c>
      <c r="G9" s="78" t="s">
        <v>138</v>
      </c>
    </row>
    <row r="10" spans="1:7" ht="28.5" x14ac:dyDescent="0.25">
      <c r="A10" s="72" t="s">
        <v>72</v>
      </c>
      <c r="B10" s="73" t="s">
        <v>73</v>
      </c>
      <c r="C10" s="74">
        <v>7075</v>
      </c>
      <c r="D10" s="75"/>
      <c r="E10" s="76"/>
      <c r="F10" s="77"/>
      <c r="G10" s="78"/>
    </row>
    <row r="11" spans="1:7" x14ac:dyDescent="0.25">
      <c r="A11" s="72" t="s">
        <v>83</v>
      </c>
      <c r="B11" s="73" t="s">
        <v>84</v>
      </c>
      <c r="C11" s="74">
        <v>13826</v>
      </c>
      <c r="D11" s="75" t="s">
        <v>16</v>
      </c>
      <c r="E11" s="76" t="s">
        <v>15</v>
      </c>
      <c r="F11" s="77" t="s">
        <v>15</v>
      </c>
      <c r="G11" s="78" t="s">
        <v>138</v>
      </c>
    </row>
    <row r="12" spans="1:7" ht="25.15" customHeight="1" x14ac:dyDescent="0.3">
      <c r="A12" s="111" t="s">
        <v>157</v>
      </c>
      <c r="B12" s="112"/>
      <c r="C12" s="113"/>
      <c r="D12" s="75"/>
      <c r="E12" s="76"/>
      <c r="F12" s="77"/>
      <c r="G12" s="78"/>
    </row>
    <row r="13" spans="1:7" ht="30" x14ac:dyDescent="0.25">
      <c r="A13" s="72" t="s">
        <v>37</v>
      </c>
      <c r="B13" s="73" t="s">
        <v>38</v>
      </c>
      <c r="C13" s="74">
        <v>14000</v>
      </c>
      <c r="D13" s="75" t="s">
        <v>13</v>
      </c>
      <c r="E13" s="76" t="s">
        <v>15</v>
      </c>
      <c r="F13" s="77" t="s">
        <v>138</v>
      </c>
      <c r="G13" s="78" t="s">
        <v>138</v>
      </c>
    </row>
    <row r="14" spans="1:7" x14ac:dyDescent="0.25">
      <c r="A14" s="72" t="s">
        <v>77</v>
      </c>
      <c r="B14" s="73" t="s">
        <v>78</v>
      </c>
      <c r="C14" s="74">
        <v>1028</v>
      </c>
      <c r="D14" s="75" t="s">
        <v>13</v>
      </c>
      <c r="E14" s="76" t="s">
        <v>15</v>
      </c>
      <c r="F14" s="77" t="s">
        <v>138</v>
      </c>
      <c r="G14" s="78" t="s">
        <v>138</v>
      </c>
    </row>
    <row r="15" spans="1:7" ht="29.25" thickBot="1" x14ac:dyDescent="0.3">
      <c r="A15" s="72" t="s">
        <v>79</v>
      </c>
      <c r="B15" s="73" t="s">
        <v>80</v>
      </c>
      <c r="C15" s="74">
        <v>1660</v>
      </c>
      <c r="D15" s="75" t="s">
        <v>13</v>
      </c>
      <c r="E15" s="76" t="s">
        <v>15</v>
      </c>
      <c r="F15" s="77" t="s">
        <v>138</v>
      </c>
      <c r="G15" s="78" t="s">
        <v>138</v>
      </c>
    </row>
    <row r="16" spans="1:7" x14ac:dyDescent="0.25">
      <c r="A16" s="72" t="s">
        <v>57</v>
      </c>
      <c r="B16" s="73" t="s">
        <v>43</v>
      </c>
      <c r="C16" s="74">
        <v>9968</v>
      </c>
      <c r="D16" s="75" t="s">
        <v>13</v>
      </c>
      <c r="E16" s="82" t="s">
        <v>15</v>
      </c>
      <c r="F16" s="83" t="s">
        <v>138</v>
      </c>
      <c r="G16" s="84" t="s">
        <v>138</v>
      </c>
    </row>
    <row r="17" spans="1:7" ht="28.5" x14ac:dyDescent="0.25">
      <c r="A17" s="72" t="s">
        <v>59</v>
      </c>
      <c r="B17" s="73" t="s">
        <v>45</v>
      </c>
      <c r="C17" s="74">
        <v>18231</v>
      </c>
      <c r="D17" s="75" t="s">
        <v>13</v>
      </c>
      <c r="E17" s="76" t="s">
        <v>15</v>
      </c>
      <c r="F17" s="77" t="s">
        <v>138</v>
      </c>
      <c r="G17" s="78" t="s">
        <v>138</v>
      </c>
    </row>
    <row r="18" spans="1:7" x14ac:dyDescent="0.25">
      <c r="A18" s="72" t="s">
        <v>0</v>
      </c>
      <c r="B18" s="73" t="s">
        <v>51</v>
      </c>
      <c r="C18" s="74">
        <v>2782</v>
      </c>
      <c r="D18" s="75" t="s">
        <v>13</v>
      </c>
      <c r="E18" s="76" t="s">
        <v>15</v>
      </c>
      <c r="F18" s="77" t="s">
        <v>138</v>
      </c>
      <c r="G18" s="78" t="s">
        <v>138</v>
      </c>
    </row>
    <row r="19" spans="1:7" x14ac:dyDescent="0.25">
      <c r="A19" s="72" t="s">
        <v>61</v>
      </c>
      <c r="B19" s="73" t="s">
        <v>46</v>
      </c>
      <c r="C19" s="74">
        <v>25240</v>
      </c>
      <c r="D19" s="75" t="s">
        <v>13</v>
      </c>
      <c r="E19" s="76" t="s">
        <v>15</v>
      </c>
      <c r="F19" s="77" t="s">
        <v>138</v>
      </c>
      <c r="G19" s="78" t="s">
        <v>138</v>
      </c>
    </row>
    <row r="20" spans="1:7" x14ac:dyDescent="0.25">
      <c r="A20" s="72" t="s">
        <v>62</v>
      </c>
      <c r="B20" s="73" t="s">
        <v>47</v>
      </c>
      <c r="C20" s="74">
        <v>22573</v>
      </c>
      <c r="D20" s="75" t="s">
        <v>13</v>
      </c>
      <c r="E20" s="76" t="s">
        <v>15</v>
      </c>
      <c r="F20" s="77" t="s">
        <v>138</v>
      </c>
      <c r="G20" s="78" t="s">
        <v>138</v>
      </c>
    </row>
    <row r="21" spans="1:7" ht="34.9" customHeight="1" x14ac:dyDescent="0.25">
      <c r="A21" s="72" t="s">
        <v>63</v>
      </c>
      <c r="B21" s="73" t="s">
        <v>48</v>
      </c>
      <c r="C21" s="74">
        <v>13659</v>
      </c>
      <c r="D21" s="75" t="s">
        <v>13</v>
      </c>
      <c r="E21" s="76" t="s">
        <v>15</v>
      </c>
      <c r="F21" s="77" t="s">
        <v>138</v>
      </c>
      <c r="G21" s="78" t="s">
        <v>138</v>
      </c>
    </row>
    <row r="22" spans="1:7" x14ac:dyDescent="0.25">
      <c r="A22" s="72" t="s">
        <v>64</v>
      </c>
      <c r="B22" s="73" t="s">
        <v>49</v>
      </c>
      <c r="C22" s="74">
        <v>8730</v>
      </c>
      <c r="D22" s="75" t="s">
        <v>13</v>
      </c>
      <c r="E22" s="76" t="s">
        <v>15</v>
      </c>
      <c r="F22" s="77" t="s">
        <v>138</v>
      </c>
      <c r="G22" s="78" t="s">
        <v>138</v>
      </c>
    </row>
    <row r="23" spans="1:7" ht="28.5" x14ac:dyDescent="0.25">
      <c r="A23" s="72" t="s">
        <v>96</v>
      </c>
      <c r="B23" s="73" t="s">
        <v>97</v>
      </c>
      <c r="C23" s="74">
        <v>33814</v>
      </c>
      <c r="D23" s="75" t="s">
        <v>13</v>
      </c>
      <c r="E23" s="76" t="s">
        <v>15</v>
      </c>
      <c r="F23" s="77" t="s">
        <v>138</v>
      </c>
      <c r="G23" s="78" t="s">
        <v>138</v>
      </c>
    </row>
    <row r="24" spans="1:7" x14ac:dyDescent="0.25">
      <c r="A24" s="72" t="s">
        <v>74</v>
      </c>
      <c r="B24" s="73" t="s">
        <v>75</v>
      </c>
      <c r="C24" s="74">
        <v>2933</v>
      </c>
      <c r="D24" s="75" t="s">
        <v>13</v>
      </c>
      <c r="E24" s="76" t="s">
        <v>15</v>
      </c>
      <c r="F24" s="77" t="s">
        <v>138</v>
      </c>
      <c r="G24" s="78" t="s">
        <v>138</v>
      </c>
    </row>
    <row r="25" spans="1:7" ht="28.5" x14ac:dyDescent="0.25">
      <c r="A25" s="86" t="s">
        <v>140</v>
      </c>
      <c r="B25" s="73" t="s">
        <v>73</v>
      </c>
      <c r="C25" s="74">
        <v>3000</v>
      </c>
      <c r="D25" s="75" t="s">
        <v>13</v>
      </c>
      <c r="E25" s="76" t="s">
        <v>15</v>
      </c>
      <c r="F25" s="77" t="s">
        <v>138</v>
      </c>
      <c r="G25" s="78" t="s">
        <v>138</v>
      </c>
    </row>
    <row r="26" spans="1:7" x14ac:dyDescent="0.25">
      <c r="A26" s="72" t="s">
        <v>65</v>
      </c>
      <c r="B26" s="73" t="s">
        <v>53</v>
      </c>
      <c r="C26" s="74">
        <v>2364</v>
      </c>
      <c r="D26" s="75" t="s">
        <v>13</v>
      </c>
      <c r="E26" s="76" t="s">
        <v>138</v>
      </c>
      <c r="F26" s="77" t="s">
        <v>138</v>
      </c>
      <c r="G26" s="78" t="s">
        <v>138</v>
      </c>
    </row>
    <row r="27" spans="1:7" x14ac:dyDescent="0.25">
      <c r="A27" s="72" t="s">
        <v>139</v>
      </c>
      <c r="B27" s="73" t="s">
        <v>54</v>
      </c>
      <c r="C27" s="74">
        <v>3707</v>
      </c>
      <c r="D27" s="75" t="s">
        <v>13</v>
      </c>
      <c r="E27" s="76" t="s">
        <v>15</v>
      </c>
      <c r="F27" s="77" t="s">
        <v>138</v>
      </c>
      <c r="G27" s="78" t="s">
        <v>138</v>
      </c>
    </row>
    <row r="28" spans="1:7" x14ac:dyDescent="0.25">
      <c r="A28" s="72" t="s">
        <v>67</v>
      </c>
      <c r="B28" s="73" t="s">
        <v>56</v>
      </c>
      <c r="C28" s="74">
        <v>9791</v>
      </c>
      <c r="D28" s="75" t="s">
        <v>13</v>
      </c>
      <c r="E28" s="76" t="s">
        <v>15</v>
      </c>
      <c r="F28" s="77" t="s">
        <v>138</v>
      </c>
      <c r="G28" s="78" t="s">
        <v>138</v>
      </c>
    </row>
    <row r="29" spans="1:7" ht="30" x14ac:dyDescent="0.25">
      <c r="A29" s="72" t="s">
        <v>68</v>
      </c>
      <c r="B29" s="73" t="s">
        <v>55</v>
      </c>
      <c r="C29" s="74">
        <v>3316</v>
      </c>
      <c r="D29" s="75" t="s">
        <v>13</v>
      </c>
      <c r="E29" s="76" t="s">
        <v>15</v>
      </c>
      <c r="F29" s="77" t="s">
        <v>138</v>
      </c>
      <c r="G29" s="78" t="s">
        <v>138</v>
      </c>
    </row>
    <row r="30" spans="1:7" ht="15.75" thickBot="1" x14ac:dyDescent="0.3">
      <c r="A30" s="72" t="s">
        <v>2</v>
      </c>
      <c r="B30" s="73" t="s">
        <v>91</v>
      </c>
      <c r="C30" s="74">
        <v>7168</v>
      </c>
      <c r="D30" s="75" t="s">
        <v>13</v>
      </c>
      <c r="E30" s="79" t="s">
        <v>15</v>
      </c>
      <c r="F30" s="80" t="s">
        <v>138</v>
      </c>
      <c r="G30" s="81" t="s">
        <v>138</v>
      </c>
    </row>
    <row r="31" spans="1:7" x14ac:dyDescent="0.25">
      <c r="A31" s="72" t="s">
        <v>27</v>
      </c>
      <c r="B31" s="73" t="s">
        <v>19</v>
      </c>
      <c r="C31" s="74">
        <v>44480</v>
      </c>
      <c r="D31" s="75" t="s">
        <v>12</v>
      </c>
      <c r="E31" s="82" t="s">
        <v>15</v>
      </c>
      <c r="F31" s="83" t="s">
        <v>138</v>
      </c>
      <c r="G31" s="84" t="s">
        <v>138</v>
      </c>
    </row>
    <row r="32" spans="1:7" ht="30" x14ac:dyDescent="0.25">
      <c r="A32" s="72" t="s">
        <v>28</v>
      </c>
      <c r="B32" s="73" t="s">
        <v>20</v>
      </c>
      <c r="C32" s="74">
        <v>14459</v>
      </c>
      <c r="D32" s="75" t="s">
        <v>13</v>
      </c>
      <c r="E32" s="76" t="s">
        <v>15</v>
      </c>
      <c r="F32" s="77" t="s">
        <v>138</v>
      </c>
      <c r="G32" s="78" t="s">
        <v>138</v>
      </c>
    </row>
    <row r="33" spans="1:7" ht="30" x14ac:dyDescent="0.25">
      <c r="A33" s="72" t="s">
        <v>29</v>
      </c>
      <c r="B33" s="73" t="s">
        <v>21</v>
      </c>
      <c r="C33" s="74">
        <v>16352</v>
      </c>
      <c r="D33" s="75" t="s">
        <v>13</v>
      </c>
      <c r="E33" s="76" t="s">
        <v>15</v>
      </c>
      <c r="F33" s="77" t="s">
        <v>138</v>
      </c>
      <c r="G33" s="78" t="s">
        <v>138</v>
      </c>
    </row>
    <row r="34" spans="1:7" x14ac:dyDescent="0.25">
      <c r="A34" s="72" t="s">
        <v>30</v>
      </c>
      <c r="B34" s="73" t="s">
        <v>22</v>
      </c>
      <c r="C34" s="74">
        <v>4550</v>
      </c>
      <c r="D34" s="75" t="s">
        <v>13</v>
      </c>
      <c r="E34" s="76" t="s">
        <v>15</v>
      </c>
      <c r="F34" s="77" t="s">
        <v>138</v>
      </c>
      <c r="G34" s="78" t="s">
        <v>138</v>
      </c>
    </row>
    <row r="35" spans="1:7" ht="30" x14ac:dyDescent="0.25">
      <c r="A35" s="72" t="s">
        <v>31</v>
      </c>
      <c r="B35" s="73" t="s">
        <v>23</v>
      </c>
      <c r="C35" s="74">
        <v>26978</v>
      </c>
      <c r="D35" s="75" t="s">
        <v>13</v>
      </c>
      <c r="E35" s="76" t="s">
        <v>15</v>
      </c>
      <c r="F35" s="77" t="s">
        <v>138</v>
      </c>
      <c r="G35" s="78" t="s">
        <v>138</v>
      </c>
    </row>
    <row r="36" spans="1:7" ht="30.75" thickBot="1" x14ac:dyDescent="0.3">
      <c r="A36" s="72" t="s">
        <v>87</v>
      </c>
      <c r="B36" s="73" t="s">
        <v>88</v>
      </c>
      <c r="C36" s="74">
        <v>12275</v>
      </c>
      <c r="D36" s="75" t="s">
        <v>13</v>
      </c>
      <c r="E36" s="79" t="s">
        <v>15</v>
      </c>
      <c r="F36" s="80" t="s">
        <v>138</v>
      </c>
      <c r="G36" s="81" t="s">
        <v>138</v>
      </c>
    </row>
    <row r="37" spans="1:7" ht="30" x14ac:dyDescent="0.25">
      <c r="A37" s="72" t="s">
        <v>85</v>
      </c>
      <c r="B37" s="73" t="s">
        <v>86</v>
      </c>
      <c r="C37" s="74">
        <v>18000</v>
      </c>
      <c r="D37" s="75" t="s">
        <v>13</v>
      </c>
      <c r="E37" s="76" t="s">
        <v>138</v>
      </c>
      <c r="F37" s="77" t="s">
        <v>141</v>
      </c>
      <c r="G37" s="78" t="s">
        <v>138</v>
      </c>
    </row>
    <row r="39" spans="1:7" x14ac:dyDescent="0.25">
      <c r="A39" s="87" t="s">
        <v>7</v>
      </c>
      <c r="B39" s="73" t="s">
        <v>99</v>
      </c>
      <c r="C39" s="74">
        <v>7600</v>
      </c>
      <c r="D39" s="75" t="s">
        <v>13</v>
      </c>
      <c r="E39" s="77" t="s">
        <v>138</v>
      </c>
      <c r="F39" s="94" t="s">
        <v>138</v>
      </c>
      <c r="G39" s="78" t="s">
        <v>138</v>
      </c>
    </row>
    <row r="40" spans="1:7" ht="29.25" thickBot="1" x14ac:dyDescent="0.3">
      <c r="A40" s="85" t="s">
        <v>9</v>
      </c>
      <c r="B40" s="73" t="s">
        <v>101</v>
      </c>
      <c r="C40" s="74">
        <v>6466</v>
      </c>
      <c r="D40" s="75" t="s">
        <v>13</v>
      </c>
      <c r="E40" s="79" t="s">
        <v>15</v>
      </c>
      <c r="F40" s="80" t="s">
        <v>138</v>
      </c>
      <c r="G40" s="81" t="s">
        <v>138</v>
      </c>
    </row>
    <row r="41" spans="1:7" ht="25.15" customHeight="1" thickBot="1" x14ac:dyDescent="0.3">
      <c r="A41" s="114" t="s">
        <v>150</v>
      </c>
      <c r="B41" s="115"/>
      <c r="C41" s="95">
        <f>SUM(C3:C40)</f>
        <v>463395</v>
      </c>
      <c r="D41" s="88"/>
      <c r="E41" s="71"/>
      <c r="F41" s="71"/>
      <c r="G41" s="71"/>
    </row>
    <row r="42" spans="1:7" ht="15.75" thickTop="1" x14ac:dyDescent="0.25">
      <c r="D42" s="3"/>
    </row>
    <row r="43" spans="1:7" x14ac:dyDescent="0.25">
      <c r="D43" s="3"/>
    </row>
    <row r="44" spans="1:7" x14ac:dyDescent="0.25">
      <c r="A44" s="2" t="s">
        <v>123</v>
      </c>
    </row>
    <row r="45" spans="1:7" ht="15" customHeight="1" x14ac:dyDescent="0.25">
      <c r="A45" s="2" t="s">
        <v>124</v>
      </c>
      <c r="B45" s="2" t="s">
        <v>128</v>
      </c>
      <c r="C45" s="109"/>
      <c r="D45" s="109"/>
      <c r="E45" s="109"/>
      <c r="F45" s="109"/>
      <c r="G45" s="109"/>
    </row>
    <row r="46" spans="1:7" x14ac:dyDescent="0.25">
      <c r="A46" s="2" t="s">
        <v>126</v>
      </c>
      <c r="B46" s="2" t="s">
        <v>129</v>
      </c>
      <c r="C46" s="110"/>
      <c r="D46" s="110"/>
      <c r="E46" s="110"/>
      <c r="F46" s="110"/>
      <c r="G46" s="110"/>
    </row>
    <row r="47" spans="1:7" x14ac:dyDescent="0.25">
      <c r="A47" s="2" t="s">
        <v>125</v>
      </c>
      <c r="B47" s="2" t="s">
        <v>130</v>
      </c>
      <c r="C47" s="110"/>
      <c r="D47" s="110"/>
      <c r="E47" s="110"/>
      <c r="F47" s="110"/>
      <c r="G47" s="110"/>
    </row>
    <row r="48" spans="1:7" ht="30" x14ac:dyDescent="0.25">
      <c r="A48" s="2" t="s">
        <v>127</v>
      </c>
      <c r="B48" s="2" t="s">
        <v>131</v>
      </c>
      <c r="C48" s="110"/>
      <c r="D48" s="110"/>
      <c r="E48" s="110"/>
      <c r="F48" s="110"/>
      <c r="G48" s="110"/>
    </row>
    <row r="49" spans="1:7" s="2" customFormat="1" x14ac:dyDescent="0.25">
      <c r="A49" s="2" t="s">
        <v>128</v>
      </c>
      <c r="B49" s="2" t="s">
        <v>132</v>
      </c>
      <c r="C49" s="108"/>
      <c r="D49" s="108"/>
      <c r="E49" s="108"/>
      <c r="F49" s="108"/>
      <c r="G49" s="108"/>
    </row>
    <row r="50" spans="1:7" s="2" customFormat="1" x14ac:dyDescent="0.25">
      <c r="A50" s="2" t="s">
        <v>129</v>
      </c>
      <c r="C50" s="3"/>
      <c r="E50"/>
      <c r="F50"/>
      <c r="G50"/>
    </row>
    <row r="51" spans="1:7" s="2" customFormat="1" x14ac:dyDescent="0.25">
      <c r="C51" s="3"/>
      <c r="E51"/>
      <c r="F51"/>
      <c r="G51"/>
    </row>
    <row r="52" spans="1:7" s="2" customFormat="1" x14ac:dyDescent="0.25">
      <c r="C52" s="3"/>
      <c r="E52"/>
      <c r="F52"/>
      <c r="G52"/>
    </row>
    <row r="53" spans="1:7" s="2" customFormat="1" x14ac:dyDescent="0.25">
      <c r="C53" s="3"/>
      <c r="E53"/>
      <c r="F53"/>
      <c r="G53"/>
    </row>
  </sheetData>
  <mergeCells count="9">
    <mergeCell ref="C49:G49"/>
    <mergeCell ref="A1:C1"/>
    <mergeCell ref="C45:G45"/>
    <mergeCell ref="C46:G46"/>
    <mergeCell ref="C47:G47"/>
    <mergeCell ref="C48:G48"/>
    <mergeCell ref="A4:C4"/>
    <mergeCell ref="A12:C12"/>
    <mergeCell ref="A41:B41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5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topLeftCell="A7" zoomScaleNormal="100" workbookViewId="0">
      <selection sqref="A1:D1"/>
    </sheetView>
  </sheetViews>
  <sheetFormatPr defaultColWidth="45" defaultRowHeight="15" x14ac:dyDescent="0.25"/>
  <cols>
    <col min="1" max="2" width="55.7109375" style="2" customWidth="1"/>
    <col min="3" max="3" width="20.7109375" style="3" customWidth="1"/>
    <col min="4" max="4" width="38" style="2" hidden="1" customWidth="1"/>
  </cols>
  <sheetData>
    <row r="1" spans="1:4" ht="20.25" thickBot="1" x14ac:dyDescent="0.3">
      <c r="A1" s="116"/>
      <c r="B1" s="117"/>
      <c r="C1" s="117"/>
      <c r="D1" s="117"/>
    </row>
    <row r="2" spans="1:4" ht="45" x14ac:dyDescent="0.25">
      <c r="A2" s="103" t="s">
        <v>161</v>
      </c>
      <c r="B2" s="104" t="s">
        <v>25</v>
      </c>
      <c r="C2" s="105" t="s">
        <v>151</v>
      </c>
      <c r="D2" s="105" t="s">
        <v>32</v>
      </c>
    </row>
    <row r="3" spans="1:4" ht="25.15" customHeight="1" x14ac:dyDescent="0.25">
      <c r="A3" s="120" t="s">
        <v>156</v>
      </c>
      <c r="B3" s="121"/>
      <c r="C3" s="121"/>
      <c r="D3" s="121"/>
    </row>
    <row r="4" spans="1:4" ht="19.899999999999999" customHeight="1" x14ac:dyDescent="0.25">
      <c r="A4" s="97" t="s">
        <v>71</v>
      </c>
      <c r="B4" s="96" t="s">
        <v>137</v>
      </c>
      <c r="C4" s="99">
        <v>17295</v>
      </c>
      <c r="D4" s="100" t="s">
        <v>15</v>
      </c>
    </row>
    <row r="5" spans="1:4" ht="34.9" customHeight="1" x14ac:dyDescent="0.25">
      <c r="A5" s="97" t="s">
        <v>72</v>
      </c>
      <c r="B5" s="102" t="s">
        <v>164</v>
      </c>
      <c r="C5" s="99">
        <v>7075</v>
      </c>
      <c r="D5" s="100"/>
    </row>
    <row r="6" spans="1:4" ht="25.15" customHeight="1" x14ac:dyDescent="0.3">
      <c r="A6" s="120" t="s">
        <v>157</v>
      </c>
      <c r="B6" s="121"/>
      <c r="C6" s="121"/>
      <c r="D6" s="121"/>
    </row>
    <row r="7" spans="1:4" ht="34.9" customHeight="1" x14ac:dyDescent="0.25">
      <c r="A7" s="97" t="s">
        <v>37</v>
      </c>
      <c r="B7" s="96" t="s">
        <v>38</v>
      </c>
      <c r="C7" s="99">
        <v>14000</v>
      </c>
      <c r="D7" s="100" t="s">
        <v>13</v>
      </c>
    </row>
    <row r="8" spans="1:4" ht="19.899999999999999" customHeight="1" x14ac:dyDescent="0.25">
      <c r="A8" s="97" t="s">
        <v>63</v>
      </c>
      <c r="B8" s="96" t="s">
        <v>48</v>
      </c>
      <c r="C8" s="99">
        <v>13659</v>
      </c>
      <c r="D8" s="100"/>
    </row>
    <row r="9" spans="1:4" ht="19.899999999999999" customHeight="1" x14ac:dyDescent="0.3">
      <c r="A9" s="97" t="s">
        <v>64</v>
      </c>
      <c r="B9" s="96" t="s">
        <v>49</v>
      </c>
      <c r="C9" s="99">
        <v>8730</v>
      </c>
      <c r="D9" s="100"/>
    </row>
    <row r="10" spans="1:4" ht="34.9" customHeight="1" x14ac:dyDescent="0.25">
      <c r="A10" s="97" t="s">
        <v>140</v>
      </c>
      <c r="B10" s="96" t="s">
        <v>73</v>
      </c>
      <c r="C10" s="99">
        <v>3000</v>
      </c>
      <c r="D10" s="100"/>
    </row>
    <row r="11" spans="1:4" ht="19.899999999999999" customHeight="1" x14ac:dyDescent="0.3">
      <c r="A11" s="97" t="s">
        <v>139</v>
      </c>
      <c r="B11" s="96" t="s">
        <v>54</v>
      </c>
      <c r="C11" s="99">
        <v>3707</v>
      </c>
      <c r="D11" s="100"/>
    </row>
    <row r="12" spans="1:4" ht="19.899999999999999" customHeight="1" x14ac:dyDescent="0.3">
      <c r="A12" s="97" t="s">
        <v>67</v>
      </c>
      <c r="B12" s="96" t="s">
        <v>56</v>
      </c>
      <c r="C12" s="99">
        <v>9791</v>
      </c>
      <c r="D12" s="100"/>
    </row>
    <row r="13" spans="1:4" ht="19.899999999999999" customHeight="1" x14ac:dyDescent="0.25">
      <c r="A13" s="97" t="s">
        <v>27</v>
      </c>
      <c r="B13" s="96" t="s">
        <v>19</v>
      </c>
      <c r="C13" s="99">
        <v>44480</v>
      </c>
      <c r="D13" s="100"/>
    </row>
    <row r="14" spans="1:4" ht="34.9" customHeight="1" x14ac:dyDescent="0.25">
      <c r="A14" s="97" t="s">
        <v>68</v>
      </c>
      <c r="B14" s="96" t="s">
        <v>55</v>
      </c>
      <c r="C14" s="99">
        <v>3316</v>
      </c>
      <c r="D14" s="100"/>
    </row>
    <row r="15" spans="1:4" ht="34.9" customHeight="1" x14ac:dyDescent="0.25">
      <c r="A15" s="97" t="s">
        <v>87</v>
      </c>
      <c r="B15" s="96" t="s">
        <v>88</v>
      </c>
      <c r="C15" s="99">
        <v>12275</v>
      </c>
      <c r="D15" s="100"/>
    </row>
    <row r="16" spans="1:4" ht="34.9" customHeight="1" x14ac:dyDescent="0.25">
      <c r="A16" s="97" t="s">
        <v>59</v>
      </c>
      <c r="B16" s="96" t="s">
        <v>45</v>
      </c>
      <c r="C16" s="99">
        <v>18231</v>
      </c>
      <c r="D16" s="100" t="s">
        <v>13</v>
      </c>
    </row>
    <row r="17" spans="1:4" ht="19.899999999999999" customHeight="1" x14ac:dyDescent="0.25">
      <c r="A17" s="97" t="s">
        <v>158</v>
      </c>
      <c r="B17" s="96" t="s">
        <v>46</v>
      </c>
      <c r="C17" s="99">
        <v>25240</v>
      </c>
      <c r="D17" s="100"/>
    </row>
    <row r="18" spans="1:4" ht="19.899999999999999" customHeight="1" x14ac:dyDescent="0.25">
      <c r="A18" s="97" t="s">
        <v>159</v>
      </c>
      <c r="B18" s="96" t="s">
        <v>47</v>
      </c>
      <c r="C18" s="99">
        <v>22573</v>
      </c>
      <c r="D18" s="100"/>
    </row>
    <row r="19" spans="1:4" ht="34.9" customHeight="1" x14ac:dyDescent="0.25">
      <c r="A19" s="97" t="s">
        <v>96</v>
      </c>
      <c r="B19" s="96" t="s">
        <v>97</v>
      </c>
      <c r="C19" s="99">
        <v>33814</v>
      </c>
      <c r="D19" s="100" t="s">
        <v>13</v>
      </c>
    </row>
    <row r="20" spans="1:4" ht="34.9" customHeight="1" x14ac:dyDescent="0.25">
      <c r="A20" s="97" t="s">
        <v>28</v>
      </c>
      <c r="B20" s="96" t="s">
        <v>20</v>
      </c>
      <c r="C20" s="99">
        <v>14459</v>
      </c>
      <c r="D20" s="100" t="s">
        <v>13</v>
      </c>
    </row>
    <row r="21" spans="1:4" ht="34.9" customHeight="1" x14ac:dyDescent="0.25">
      <c r="A21" s="97" t="s">
        <v>29</v>
      </c>
      <c r="B21" s="96" t="s">
        <v>166</v>
      </c>
      <c r="C21" s="99">
        <v>16352</v>
      </c>
      <c r="D21" s="100" t="s">
        <v>13</v>
      </c>
    </row>
    <row r="22" spans="1:4" ht="19.899999999999999" customHeight="1" x14ac:dyDescent="0.25">
      <c r="A22" s="97" t="s">
        <v>30</v>
      </c>
      <c r="B22" s="96" t="s">
        <v>22</v>
      </c>
      <c r="C22" s="99">
        <v>4550</v>
      </c>
      <c r="D22" s="100" t="s">
        <v>13</v>
      </c>
    </row>
    <row r="23" spans="1:4" ht="19.899999999999999" customHeight="1" x14ac:dyDescent="0.25">
      <c r="A23" s="97" t="s">
        <v>31</v>
      </c>
      <c r="B23" s="96" t="s">
        <v>23</v>
      </c>
      <c r="C23" s="99">
        <v>26978</v>
      </c>
      <c r="D23" s="100"/>
    </row>
    <row r="24" spans="1:4" ht="34.9" customHeight="1" x14ac:dyDescent="0.25">
      <c r="A24" s="97" t="s">
        <v>85</v>
      </c>
      <c r="B24" s="96" t="s">
        <v>165</v>
      </c>
      <c r="C24" s="99">
        <v>18000</v>
      </c>
      <c r="D24" s="100"/>
    </row>
    <row r="25" spans="1:4" ht="19.899999999999999" customHeight="1" x14ac:dyDescent="0.25">
      <c r="A25" s="98" t="s">
        <v>7</v>
      </c>
      <c r="B25" s="96" t="s">
        <v>99</v>
      </c>
      <c r="C25" s="99">
        <v>7600</v>
      </c>
      <c r="D25" s="100"/>
    </row>
    <row r="26" spans="1:4" ht="34.9" customHeight="1" x14ac:dyDescent="0.25">
      <c r="A26" s="98" t="s">
        <v>9</v>
      </c>
      <c r="B26" s="96" t="s">
        <v>101</v>
      </c>
      <c r="C26" s="99">
        <v>6466</v>
      </c>
      <c r="D26" s="100"/>
    </row>
    <row r="27" spans="1:4" ht="19.899999999999999" customHeight="1" x14ac:dyDescent="0.25">
      <c r="A27" s="97" t="s">
        <v>65</v>
      </c>
      <c r="B27" s="96" t="s">
        <v>53</v>
      </c>
      <c r="C27" s="99">
        <v>2364</v>
      </c>
      <c r="D27" s="100"/>
    </row>
    <row r="28" spans="1:4" ht="30" customHeight="1" x14ac:dyDescent="0.25">
      <c r="A28" s="97" t="s">
        <v>167</v>
      </c>
      <c r="B28" s="96" t="s">
        <v>168</v>
      </c>
      <c r="C28" s="99">
        <v>25313</v>
      </c>
      <c r="D28" s="100"/>
    </row>
    <row r="29" spans="1:4" ht="34.9" customHeight="1" x14ac:dyDescent="0.25">
      <c r="A29" s="97" t="s">
        <v>169</v>
      </c>
      <c r="B29" s="96" t="s">
        <v>170</v>
      </c>
      <c r="C29" s="99">
        <v>13000</v>
      </c>
      <c r="D29" s="100" t="s">
        <v>13</v>
      </c>
    </row>
    <row r="30" spans="1:4" ht="25.15" customHeight="1" thickBot="1" x14ac:dyDescent="0.3">
      <c r="A30" s="118" t="s">
        <v>160</v>
      </c>
      <c r="B30" s="119"/>
      <c r="C30" s="101">
        <f>SUM(C4:C29)</f>
        <v>372268</v>
      </c>
      <c r="D30" s="106"/>
    </row>
    <row r="31" spans="1:4" x14ac:dyDescent="0.25">
      <c r="D31" s="3"/>
    </row>
    <row r="32" spans="1:4" ht="15" customHeight="1" x14ac:dyDescent="0.25">
      <c r="A32" s="2" t="s">
        <v>123</v>
      </c>
    </row>
    <row r="33" spans="1:5" ht="15" customHeight="1" x14ac:dyDescent="0.25">
      <c r="A33" s="2" t="s">
        <v>124</v>
      </c>
      <c r="B33" s="2" t="s">
        <v>128</v>
      </c>
      <c r="C33" s="110"/>
      <c r="D33" s="110"/>
    </row>
    <row r="34" spans="1:5" ht="15" customHeight="1" x14ac:dyDescent="0.25">
      <c r="A34" s="2" t="s">
        <v>163</v>
      </c>
      <c r="B34" s="2" t="s">
        <v>129</v>
      </c>
    </row>
    <row r="35" spans="1:5" ht="15" customHeight="1" x14ac:dyDescent="0.25">
      <c r="A35" s="2" t="s">
        <v>125</v>
      </c>
      <c r="B35" s="2" t="s">
        <v>131</v>
      </c>
      <c r="E35" s="3"/>
    </row>
    <row r="36" spans="1:5" ht="15" customHeight="1" x14ac:dyDescent="0.25">
      <c r="A36" s="2" t="s">
        <v>162</v>
      </c>
      <c r="B36" s="2" t="s">
        <v>132</v>
      </c>
      <c r="C36" s="2"/>
    </row>
    <row r="37" spans="1:5" s="2" customFormat="1" ht="15" customHeight="1" x14ac:dyDescent="0.25">
      <c r="A37" s="2" t="s">
        <v>130</v>
      </c>
    </row>
    <row r="38" spans="1:5" s="2" customFormat="1" ht="15" customHeight="1" x14ac:dyDescent="0.25">
      <c r="C38" s="3"/>
    </row>
    <row r="39" spans="1:5" s="2" customFormat="1" x14ac:dyDescent="0.25">
      <c r="C39" s="3"/>
    </row>
    <row r="40" spans="1:5" s="2" customFormat="1" x14ac:dyDescent="0.25">
      <c r="C40" s="3"/>
    </row>
    <row r="41" spans="1:5" s="2" customFormat="1" x14ac:dyDescent="0.25">
      <c r="C41" s="3"/>
    </row>
  </sheetData>
  <mergeCells count="5">
    <mergeCell ref="A1:D1"/>
    <mergeCell ref="C33:D33"/>
    <mergeCell ref="A30:B30"/>
    <mergeCell ref="A3:D3"/>
    <mergeCell ref="A6:D6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65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1" sqref="H11"/>
    </sheetView>
  </sheetViews>
  <sheetFormatPr defaultRowHeight="15" x14ac:dyDescent="0.25"/>
  <sheetData>
    <row r="1" spans="1:1" ht="21" customHeight="1" x14ac:dyDescent="0.3">
      <c r="A1" s="7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4"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Plan1</vt:lpstr>
      <vt:lpstr>Plan1 (2)</vt:lpstr>
      <vt:lpstr>Plan1 (3)</vt:lpstr>
      <vt:lpstr>Plan1 (4)</vt:lpstr>
      <vt:lpstr>Plan2</vt:lpstr>
      <vt:lpstr>Plan3</vt:lpstr>
      <vt:lpstr>Plan1!Area_de_impressao</vt:lpstr>
      <vt:lpstr>'Plan1 (4)'!Area_de_impressao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cnoliveira</dc:creator>
  <cp:lastModifiedBy>Adriana Lima Conserva</cp:lastModifiedBy>
  <cp:lastPrinted>2019-05-08T19:53:07Z</cp:lastPrinted>
  <dcterms:created xsi:type="dcterms:W3CDTF">2015-03-24T14:33:00Z</dcterms:created>
  <dcterms:modified xsi:type="dcterms:W3CDTF">2019-11-26T21:56:34Z</dcterms:modified>
</cp:coreProperties>
</file>