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15" windowWidth="18690" windowHeight="6435"/>
  </bookViews>
  <sheets>
    <sheet name="Planilha" sheetId="5" r:id="rId1"/>
    <sheet name="Cronograma" sheetId="4" r:id="rId2"/>
  </sheets>
  <definedNames>
    <definedName name="_xlnm.Print_Area" localSheetId="1">Cronograma!$A$1:$J$23</definedName>
    <definedName name="_xlnm.Print_Area" localSheetId="0">Planilha!$D$1:$F$33</definedName>
  </definedNames>
  <calcPr calcId="145621"/>
</workbook>
</file>

<file path=xl/calcChain.xml><?xml version="1.0" encoding="utf-8"?>
<calcChain xmlns="http://schemas.openxmlformats.org/spreadsheetml/2006/main">
  <c r="C21" i="4" l="1"/>
  <c r="F27" i="5"/>
  <c r="F25" i="5"/>
  <c r="F23" i="5"/>
  <c r="F21" i="5"/>
  <c r="C19" i="4" l="1"/>
  <c r="J20" i="4" s="1"/>
  <c r="J21" i="4" s="1"/>
  <c r="C17" i="4"/>
  <c r="G18" i="4" s="1"/>
  <c r="C15" i="4"/>
  <c r="G16" i="4" s="1"/>
  <c r="C13" i="4"/>
  <c r="D14" i="4" s="1"/>
  <c r="D21" i="4" s="1"/>
  <c r="G21" i="4" l="1"/>
  <c r="H18" i="4"/>
  <c r="I18" i="4"/>
  <c r="I20" i="4"/>
  <c r="E16" i="4"/>
  <c r="H20" i="4"/>
  <c r="F16" i="4"/>
  <c r="F18" i="4"/>
  <c r="I21" i="4" l="1"/>
  <c r="E21" i="4"/>
  <c r="H21" i="4"/>
  <c r="F21" i="4"/>
</calcChain>
</file>

<file path=xl/comments1.xml><?xml version="1.0" encoding="utf-8"?>
<comments xmlns="http://schemas.openxmlformats.org/spreadsheetml/2006/main">
  <authors>
    <author>Camilo Chingotte</author>
  </authors>
  <commentList>
    <comment ref="F29" authorId="0">
      <text>
        <r>
          <rPr>
            <b/>
            <sz val="9"/>
            <color indexed="81"/>
            <rFont val="Tahoma"/>
            <family val="2"/>
          </rPr>
          <t>INSERIR O VALOR NESTE CAMPO</t>
        </r>
      </text>
    </comment>
  </commentList>
</comments>
</file>

<file path=xl/sharedStrings.xml><?xml version="1.0" encoding="utf-8"?>
<sst xmlns="http://schemas.openxmlformats.org/spreadsheetml/2006/main" count="27" uniqueCount="18">
  <si>
    <t xml:space="preserve">Item </t>
  </si>
  <si>
    <t>Descrição dos Serviços</t>
  </si>
  <si>
    <t>Valor Total</t>
  </si>
  <si>
    <t>TOTAL</t>
  </si>
  <si>
    <t>CRONOGRAMA FÍSICO-FINANCEIRO</t>
  </si>
  <si>
    <t>30 dias</t>
  </si>
  <si>
    <t xml:space="preserve">60 dias </t>
  </si>
  <si>
    <t>90 dias</t>
  </si>
  <si>
    <t>120 dias</t>
  </si>
  <si>
    <t>150 dias</t>
  </si>
  <si>
    <t>180 dias</t>
  </si>
  <si>
    <t>Levantamentos Cadastrais</t>
  </si>
  <si>
    <t>Elaboração de Estudo Preliminar e Orçamento estimado com Viabilidade Técncia e Financeira</t>
  </si>
  <si>
    <t>Aprovações Legais</t>
  </si>
  <si>
    <t>Elaboração dos Projetos Básicos, Memoriais Descritivos, Planilha Orçamentária e Cronograma Físico-Financeiro</t>
  </si>
  <si>
    <t>Contratação de serviços para elaboração de Projetos Básicos completos de Arquitetura e Engenharia, contemplando Instalações, Fundações e Estrutura, para a Reforma do Hospital Geral Jesus Teixeira da Costa – Guaianases - SP</t>
  </si>
  <si>
    <t>210 dias</t>
  </si>
  <si>
    <t>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</si>
</sst>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3" fillId="0" borderId="0" xfId="0" applyFont="1" applyAlignment="1" applyProtection="1">
      <alignment horizontal="center"/>
      <protection hidden="1"/>
    </xf>
    <xf numFmtId="9" fontId="6" fillId="3" borderId="1" xfId="0" applyNumberFormat="1" applyFont="1" applyFill="1" applyBorder="1" applyAlignment="1" applyProtection="1">
      <alignment horizontal="center" vertical="center"/>
      <protection hidden="1"/>
    </xf>
    <xf numFmtId="9" fontId="6" fillId="0" borderId="1" xfId="0" applyNumberFormat="1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Protection="1">
      <protection hidden="1"/>
    </xf>
    <xf numFmtId="0" fontId="6" fillId="0" borderId="4" xfId="0" applyFont="1" applyFill="1" applyBorder="1" applyProtection="1"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164" fontId="6" fillId="0" borderId="4" xfId="0" applyNumberFormat="1" applyFont="1" applyFill="1" applyBorder="1" applyAlignment="1" applyProtection="1">
      <alignment horizontal="center" vertical="center"/>
      <protection hidden="1"/>
    </xf>
    <xf numFmtId="9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vertical="center"/>
      <protection hidden="1"/>
    </xf>
    <xf numFmtId="164" fontId="6" fillId="0" borderId="4" xfId="0" applyNumberFormat="1" applyFont="1" applyFill="1" applyBorder="1" applyAlignment="1" applyProtection="1">
      <alignment vertical="center"/>
      <protection hidden="1"/>
    </xf>
    <xf numFmtId="9" fontId="6" fillId="0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43" fontId="6" fillId="0" borderId="1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5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2" borderId="6" xfId="0" applyNumberFormat="1" applyFont="1" applyFill="1" applyBorder="1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8" fontId="0" fillId="0" borderId="0" xfId="0" applyNumberFormat="1" applyAlignment="1" applyProtection="1">
      <alignment horizontal="center"/>
      <protection hidden="1"/>
    </xf>
    <xf numFmtId="49" fontId="7" fillId="0" borderId="0" xfId="0" applyNumberFormat="1" applyFont="1" applyAlignment="1" applyProtection="1">
      <alignment horizontal="right"/>
      <protection hidden="1"/>
    </xf>
    <xf numFmtId="0" fontId="6" fillId="0" borderId="14" xfId="0" applyFont="1" applyFill="1" applyBorder="1" applyProtection="1">
      <protection hidden="1"/>
    </xf>
    <xf numFmtId="164" fontId="6" fillId="0" borderId="14" xfId="0" applyNumberFormat="1" applyFont="1" applyFill="1" applyBorder="1" applyAlignment="1" applyProtection="1">
      <alignment horizontal="center"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164" fontId="6" fillId="0" borderId="14" xfId="0" applyNumberFormat="1" applyFont="1" applyFill="1" applyBorder="1" applyAlignment="1" applyProtection="1">
      <alignment vertical="center"/>
      <protection hidden="1"/>
    </xf>
    <xf numFmtId="9" fontId="6" fillId="3" borderId="14" xfId="0" applyNumberFormat="1" applyFont="1" applyFill="1" applyBorder="1" applyAlignment="1" applyProtection="1">
      <alignment horizontal="center" vertical="center"/>
      <protection hidden="1"/>
    </xf>
    <xf numFmtId="9" fontId="6" fillId="3" borderId="15" xfId="0" applyNumberFormat="1" applyFont="1" applyFill="1" applyBorder="1" applyAlignment="1" applyProtection="1">
      <alignment horizontal="center" vertical="center"/>
      <protection hidden="1"/>
    </xf>
    <xf numFmtId="9" fontId="6" fillId="3" borderId="4" xfId="0" applyNumberFormat="1" applyFont="1" applyFill="1" applyBorder="1" applyAlignment="1" applyProtection="1">
      <alignment horizontal="center" vertical="center"/>
      <protection hidden="1"/>
    </xf>
    <xf numFmtId="164" fontId="6" fillId="0" borderId="15" xfId="0" applyNumberFormat="1" applyFont="1" applyFill="1" applyBorder="1" applyAlignment="1" applyProtection="1">
      <alignment horizontal="center" vertical="center"/>
      <protection hidden="1"/>
    </xf>
    <xf numFmtId="164" fontId="5" fillId="2" borderId="16" xfId="0" applyNumberFormat="1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164" fontId="5" fillId="0" borderId="22" xfId="0" applyNumberFormat="1" applyFont="1" applyBorder="1" applyAlignment="1" applyProtection="1">
      <alignment horizontal="center" vertical="center"/>
      <protection hidden="1"/>
    </xf>
    <xf numFmtId="9" fontId="0" fillId="0" borderId="23" xfId="0" applyNumberFormat="1" applyBorder="1" applyAlignment="1" applyProtection="1">
      <alignment horizontal="right" vertical="center"/>
      <protection hidden="1"/>
    </xf>
    <xf numFmtId="164" fontId="5" fillId="0" borderId="4" xfId="0" applyNumberFormat="1" applyFont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right" vertical="center"/>
      <protection hidden="1"/>
    </xf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4" fontId="5" fillId="2" borderId="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659129</xdr:colOff>
      <xdr:row>0</xdr:row>
      <xdr:rowOff>0</xdr:rowOff>
    </xdr:from>
    <xdr:to>
      <xdr:col>4</xdr:col>
      <xdr:colOff>2855052</xdr:colOff>
      <xdr:row>6</xdr:row>
      <xdr:rowOff>91440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8954" y="0"/>
          <a:ext cx="2195923" cy="1129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201929</xdr:colOff>
      <xdr:row>0</xdr:row>
      <xdr:rowOff>19050</xdr:rowOff>
    </xdr:from>
    <xdr:to>
      <xdr:col>5</xdr:col>
      <xdr:colOff>302352</xdr:colOff>
      <xdr:row>6</xdr:row>
      <xdr:rowOff>110490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5904" y="19050"/>
          <a:ext cx="2195923" cy="112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2:I36"/>
  <sheetViews>
    <sheetView tabSelected="1" topLeftCell="A7" workbookViewId="0">
      <selection activeCell="G37" sqref="G37"/>
    </sheetView>
  </sheetViews>
  <sheetFormatPr defaultColWidth="9.140625" defaultRowHeight="12.75" x14ac:dyDescent="0.2"/>
  <cols>
    <col min="1" max="3" width="9.140625" style="1"/>
    <col min="4" max="4" width="8.7109375" style="1" customWidth="1"/>
    <col min="5" max="5" width="50.7109375" style="1" customWidth="1"/>
    <col min="6" max="6" width="17.5703125" style="1" customWidth="1"/>
    <col min="7" max="7" width="13.140625" style="1" bestFit="1" customWidth="1"/>
    <col min="8" max="16384" width="9.140625" style="1"/>
  </cols>
  <sheetData>
    <row r="2" spans="4:6" ht="18" x14ac:dyDescent="0.25">
      <c r="D2" s="41"/>
      <c r="E2" s="41"/>
      <c r="F2" s="41"/>
    </row>
    <row r="3" spans="4:6" x14ac:dyDescent="0.2">
      <c r="D3" s="42"/>
      <c r="E3" s="42"/>
      <c r="F3" s="42"/>
    </row>
    <row r="4" spans="4:6" x14ac:dyDescent="0.2">
      <c r="D4" s="42"/>
      <c r="E4" s="42"/>
      <c r="F4" s="42"/>
    </row>
    <row r="5" spans="4:6" x14ac:dyDescent="0.2">
      <c r="D5" s="40"/>
      <c r="E5" s="40"/>
      <c r="F5" s="40"/>
    </row>
    <row r="6" spans="4:6" x14ac:dyDescent="0.2">
      <c r="D6" s="40"/>
      <c r="E6" s="40"/>
      <c r="F6" s="40"/>
    </row>
    <row r="7" spans="4:6" x14ac:dyDescent="0.2">
      <c r="D7" s="40"/>
      <c r="E7" s="40"/>
      <c r="F7" s="40"/>
    </row>
    <row r="8" spans="4:6" x14ac:dyDescent="0.2">
      <c r="D8" s="40"/>
      <c r="E8" s="40"/>
      <c r="F8" s="40"/>
    </row>
    <row r="9" spans="4:6" x14ac:dyDescent="0.2">
      <c r="D9" s="40"/>
      <c r="E9" s="40"/>
      <c r="F9" s="40"/>
    </row>
    <row r="10" spans="4:6" x14ac:dyDescent="0.2">
      <c r="D10" s="40"/>
      <c r="E10" s="40"/>
      <c r="F10" s="40"/>
    </row>
    <row r="11" spans="4:6" x14ac:dyDescent="0.2">
      <c r="D11" s="40"/>
      <c r="E11" s="40"/>
      <c r="F11" s="40"/>
    </row>
    <row r="12" spans="4:6" ht="18" x14ac:dyDescent="0.25">
      <c r="D12" s="41" t="s">
        <v>17</v>
      </c>
      <c r="E12" s="41"/>
      <c r="F12" s="41"/>
    </row>
    <row r="13" spans="4:6" x14ac:dyDescent="0.2">
      <c r="D13" s="54" t="s">
        <v>15</v>
      </c>
      <c r="E13" s="55"/>
      <c r="F13" s="55"/>
    </row>
    <row r="14" spans="4:6" x14ac:dyDescent="0.2">
      <c r="D14" s="54"/>
      <c r="E14" s="55"/>
      <c r="F14" s="55"/>
    </row>
    <row r="15" spans="4:6" x14ac:dyDescent="0.2">
      <c r="D15" s="54"/>
      <c r="E15" s="55"/>
      <c r="F15" s="55"/>
    </row>
    <row r="16" spans="4:6" x14ac:dyDescent="0.2">
      <c r="D16" s="54"/>
      <c r="E16" s="55"/>
      <c r="F16" s="55"/>
    </row>
    <row r="17" spans="4:9" ht="39.950000000000003" customHeight="1" x14ac:dyDescent="0.2">
      <c r="D17" s="55"/>
      <c r="E17" s="55"/>
      <c r="F17" s="55"/>
      <c r="G17" s="6"/>
      <c r="H17" s="6"/>
      <c r="I17" s="6"/>
    </row>
    <row r="18" spans="4:9" ht="15.6" customHeight="1" x14ac:dyDescent="0.2">
      <c r="D18" s="56"/>
      <c r="E18" s="56"/>
      <c r="F18" s="56"/>
    </row>
    <row r="19" spans="4:9" ht="15.6" customHeight="1" thickBot="1" x14ac:dyDescent="0.25">
      <c r="D19" s="56"/>
      <c r="E19" s="56"/>
      <c r="F19" s="56"/>
    </row>
    <row r="20" spans="4:9" ht="19.899999999999999" customHeight="1" thickBot="1" x14ac:dyDescent="0.25">
      <c r="D20" s="57" t="s">
        <v>0</v>
      </c>
      <c r="E20" s="58" t="s">
        <v>1</v>
      </c>
      <c r="F20" s="59" t="s">
        <v>2</v>
      </c>
    </row>
    <row r="21" spans="4:9" ht="20.100000000000001" customHeight="1" x14ac:dyDescent="0.2">
      <c r="D21" s="60">
        <v>1</v>
      </c>
      <c r="E21" s="61" t="s">
        <v>11</v>
      </c>
      <c r="F21" s="62">
        <f>F29*0.1</f>
        <v>0</v>
      </c>
      <c r="G21" s="63">
        <v>0.1</v>
      </c>
    </row>
    <row r="22" spans="4:9" ht="20.100000000000001" customHeight="1" x14ac:dyDescent="0.2">
      <c r="D22" s="50"/>
      <c r="E22" s="53"/>
      <c r="F22" s="64"/>
      <c r="G22" s="63"/>
    </row>
    <row r="23" spans="4:9" ht="20.100000000000001" customHeight="1" x14ac:dyDescent="0.2">
      <c r="D23" s="50">
        <v>2</v>
      </c>
      <c r="E23" s="44" t="s">
        <v>12</v>
      </c>
      <c r="F23" s="64">
        <f>F29*0.25</f>
        <v>0</v>
      </c>
      <c r="G23" s="63">
        <v>0.25</v>
      </c>
    </row>
    <row r="24" spans="4:9" ht="20.100000000000001" customHeight="1" x14ac:dyDescent="0.2">
      <c r="D24" s="50"/>
      <c r="E24" s="44"/>
      <c r="F24" s="64"/>
      <c r="G24" s="65"/>
    </row>
    <row r="25" spans="4:9" ht="20.100000000000001" customHeight="1" x14ac:dyDescent="0.2">
      <c r="D25" s="50">
        <v>3</v>
      </c>
      <c r="E25" s="44" t="s">
        <v>13</v>
      </c>
      <c r="F25" s="64">
        <f>F29*0.15</f>
        <v>0</v>
      </c>
      <c r="G25" s="63">
        <v>0.15</v>
      </c>
    </row>
    <row r="26" spans="4:9" ht="20.100000000000001" customHeight="1" x14ac:dyDescent="0.2">
      <c r="D26" s="50"/>
      <c r="E26" s="44"/>
      <c r="F26" s="64"/>
      <c r="G26" s="65"/>
    </row>
    <row r="27" spans="4:9" ht="20.100000000000001" customHeight="1" x14ac:dyDescent="0.2">
      <c r="D27" s="50">
        <v>4</v>
      </c>
      <c r="E27" s="51" t="s">
        <v>14</v>
      </c>
      <c r="F27" s="64">
        <f>F29*0.5</f>
        <v>0</v>
      </c>
      <c r="G27" s="63">
        <v>0.5</v>
      </c>
    </row>
    <row r="28" spans="4:9" ht="20.100000000000001" customHeight="1" x14ac:dyDescent="0.2">
      <c r="D28" s="50"/>
      <c r="E28" s="52"/>
      <c r="F28" s="64"/>
      <c r="G28" s="65"/>
    </row>
    <row r="29" spans="4:9" s="39" customFormat="1" ht="30" customHeight="1" thickBot="1" x14ac:dyDescent="0.25">
      <c r="D29" s="48" t="s">
        <v>3</v>
      </c>
      <c r="E29" s="49"/>
      <c r="F29" s="66"/>
      <c r="G29" s="20"/>
    </row>
    <row r="31" spans="4:9" x14ac:dyDescent="0.2">
      <c r="D31" s="45"/>
      <c r="E31" s="45"/>
      <c r="F31" s="45"/>
    </row>
    <row r="33" spans="4:6" x14ac:dyDescent="0.2">
      <c r="D33" s="45"/>
      <c r="E33" s="45"/>
      <c r="F33" s="45"/>
    </row>
    <row r="34" spans="4:6" x14ac:dyDescent="0.2">
      <c r="F34" s="39"/>
    </row>
    <row r="35" spans="4:6" x14ac:dyDescent="0.2">
      <c r="F35" s="3"/>
    </row>
    <row r="36" spans="4:6" x14ac:dyDescent="0.2">
      <c r="F36" s="3"/>
    </row>
  </sheetData>
  <sheetProtection password="CC3D" sheet="1" objects="1" scenarios="1"/>
  <mergeCells count="24">
    <mergeCell ref="D33:F33"/>
    <mergeCell ref="D27:D28"/>
    <mergeCell ref="E27:E28"/>
    <mergeCell ref="F27:F28"/>
    <mergeCell ref="G27:G28"/>
    <mergeCell ref="D29:E29"/>
    <mergeCell ref="D31:F31"/>
    <mergeCell ref="G21:G22"/>
    <mergeCell ref="D23:D24"/>
    <mergeCell ref="E23:E24"/>
    <mergeCell ref="F23:F24"/>
    <mergeCell ref="G23:G24"/>
    <mergeCell ref="D25:D26"/>
    <mergeCell ref="E25:E26"/>
    <mergeCell ref="F25:F26"/>
    <mergeCell ref="G25:G26"/>
    <mergeCell ref="D2:F2"/>
    <mergeCell ref="D3:F3"/>
    <mergeCell ref="D4:F4"/>
    <mergeCell ref="D12:F12"/>
    <mergeCell ref="D13:F17"/>
    <mergeCell ref="D21:D22"/>
    <mergeCell ref="E21:E22"/>
    <mergeCell ref="F21:F22"/>
  </mergeCells>
  <printOptions horizontalCentered="1"/>
  <pageMargins left="0" right="0" top="0.59055118110236227" bottom="0" header="0" footer="0"/>
  <pageSetup paperSize="9" scale="80" orientation="portrait" horizontalDpi="1200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8"/>
  <sheetViews>
    <sheetView zoomScaleNormal="100" workbookViewId="0">
      <selection activeCell="C21" sqref="C21"/>
    </sheetView>
  </sheetViews>
  <sheetFormatPr defaultColWidth="9.140625" defaultRowHeight="12.75" x14ac:dyDescent="0.2"/>
  <cols>
    <col min="1" max="1" width="8.7109375" style="1" customWidth="1"/>
    <col min="2" max="2" width="50.7109375" style="1" customWidth="1"/>
    <col min="3" max="3" width="17.5703125" style="1" customWidth="1"/>
    <col min="4" max="6" width="15.7109375" style="2" customWidth="1"/>
    <col min="7" max="7" width="16.7109375" style="1" customWidth="1"/>
    <col min="8" max="8" width="16.7109375" style="1" bestFit="1" customWidth="1"/>
    <col min="9" max="9" width="16.7109375" style="1" customWidth="1"/>
    <col min="10" max="10" width="14.85546875" style="1" bestFit="1" customWidth="1"/>
    <col min="11" max="13" width="9.140625" style="1"/>
    <col min="14" max="14" width="19" style="1" customWidth="1"/>
    <col min="15" max="16384" width="9.140625" style="1"/>
  </cols>
  <sheetData>
    <row r="2" spans="1:14" ht="18" x14ac:dyDescent="0.25">
      <c r="A2" s="41"/>
      <c r="B2" s="41"/>
      <c r="C2" s="41"/>
      <c r="D2" s="41"/>
      <c r="E2" s="41"/>
      <c r="F2" s="41"/>
      <c r="J2" s="25"/>
    </row>
    <row r="3" spans="1:14" x14ac:dyDescent="0.2">
      <c r="A3" s="42"/>
      <c r="B3" s="42"/>
      <c r="C3" s="42"/>
      <c r="D3" s="42"/>
      <c r="E3" s="42"/>
      <c r="F3" s="42"/>
    </row>
    <row r="4" spans="1:14" x14ac:dyDescent="0.2">
      <c r="A4" s="42"/>
      <c r="B4" s="42"/>
      <c r="C4" s="42"/>
      <c r="D4" s="42"/>
      <c r="E4" s="42"/>
      <c r="F4" s="42"/>
    </row>
    <row r="5" spans="1:14" x14ac:dyDescent="0.2">
      <c r="A5" s="4"/>
      <c r="B5" s="4"/>
      <c r="C5" s="4"/>
      <c r="D5" s="4"/>
      <c r="E5" s="4"/>
      <c r="F5" s="5"/>
    </row>
    <row r="6" spans="1:14" x14ac:dyDescent="0.2">
      <c r="A6" s="7"/>
      <c r="B6" s="7"/>
      <c r="C6" s="7"/>
      <c r="D6" s="7"/>
      <c r="E6" s="7"/>
      <c r="F6" s="7"/>
    </row>
    <row r="7" spans="1:14" x14ac:dyDescent="0.2">
      <c r="A7" s="7"/>
      <c r="B7" s="7"/>
      <c r="C7" s="7"/>
      <c r="D7" s="7"/>
      <c r="E7" s="7"/>
      <c r="F7" s="7"/>
    </row>
    <row r="8" spans="1:14" ht="18" x14ac:dyDescent="0.25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</row>
    <row r="9" spans="1:14" ht="12.75" customHeight="1" x14ac:dyDescent="0.2">
      <c r="A9" s="46" t="s">
        <v>15</v>
      </c>
      <c r="B9" s="46"/>
      <c r="C9" s="46"/>
      <c r="D9" s="46"/>
      <c r="E9" s="46"/>
      <c r="F9" s="46"/>
      <c r="G9" s="46"/>
      <c r="H9" s="46"/>
      <c r="I9" s="46"/>
      <c r="J9" s="46"/>
    </row>
    <row r="10" spans="1:14" ht="39.950000000000003" customHeight="1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6"/>
      <c r="L10" s="6"/>
    </row>
    <row r="11" spans="1:14" ht="15.6" customHeight="1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</row>
    <row r="12" spans="1:14" ht="19.899999999999999" customHeight="1" x14ac:dyDescent="0.2">
      <c r="A12" s="35" t="s">
        <v>0</v>
      </c>
      <c r="B12" s="36" t="s">
        <v>1</v>
      </c>
      <c r="C12" s="36" t="s">
        <v>2</v>
      </c>
      <c r="D12" s="36" t="s">
        <v>5</v>
      </c>
      <c r="E12" s="36" t="s">
        <v>6</v>
      </c>
      <c r="F12" s="36" t="s">
        <v>7</v>
      </c>
      <c r="G12" s="36" t="s">
        <v>8</v>
      </c>
      <c r="H12" s="36" t="s">
        <v>9</v>
      </c>
      <c r="I12" s="37" t="s">
        <v>10</v>
      </c>
      <c r="J12" s="38" t="s">
        <v>16</v>
      </c>
    </row>
    <row r="13" spans="1:14" ht="20.100000000000001" customHeight="1" x14ac:dyDescent="0.2">
      <c r="A13" s="50">
        <v>1</v>
      </c>
      <c r="B13" s="53" t="s">
        <v>11</v>
      </c>
      <c r="C13" s="43">
        <f>C21*0.1</f>
        <v>0</v>
      </c>
      <c r="D13" s="8">
        <v>1</v>
      </c>
      <c r="E13" s="9"/>
      <c r="F13" s="9"/>
      <c r="G13" s="10"/>
      <c r="H13" s="9"/>
      <c r="I13" s="26"/>
      <c r="J13" s="11"/>
    </row>
    <row r="14" spans="1:14" ht="20.100000000000001" customHeight="1" x14ac:dyDescent="0.2">
      <c r="A14" s="50"/>
      <c r="B14" s="53"/>
      <c r="C14" s="43"/>
      <c r="D14" s="12">
        <f>C13</f>
        <v>0</v>
      </c>
      <c r="E14" s="12"/>
      <c r="F14" s="12"/>
      <c r="G14" s="12"/>
      <c r="H14" s="12"/>
      <c r="I14" s="27"/>
      <c r="J14" s="13"/>
    </row>
    <row r="15" spans="1:14" ht="20.100000000000001" customHeight="1" x14ac:dyDescent="0.2">
      <c r="A15" s="50">
        <v>2</v>
      </c>
      <c r="B15" s="44" t="s">
        <v>12</v>
      </c>
      <c r="C15" s="43">
        <f>C21*0.25</f>
        <v>0</v>
      </c>
      <c r="D15" s="14"/>
      <c r="E15" s="8">
        <v>0.4</v>
      </c>
      <c r="F15" s="8">
        <v>0.4</v>
      </c>
      <c r="G15" s="8">
        <v>0.2</v>
      </c>
      <c r="H15" s="14"/>
      <c r="I15" s="28"/>
      <c r="J15" s="15"/>
    </row>
    <row r="16" spans="1:14" ht="20.100000000000001" customHeight="1" x14ac:dyDescent="0.2">
      <c r="A16" s="50"/>
      <c r="B16" s="44"/>
      <c r="C16" s="43"/>
      <c r="D16" s="12"/>
      <c r="E16" s="12">
        <f>C15*0.4</f>
        <v>0</v>
      </c>
      <c r="F16" s="12">
        <f>C15*0.4</f>
        <v>0</v>
      </c>
      <c r="G16" s="12">
        <f>C15*0.2</f>
        <v>0</v>
      </c>
      <c r="H16" s="12"/>
      <c r="I16" s="29"/>
      <c r="J16" s="16"/>
      <c r="N16" s="3"/>
    </row>
    <row r="17" spans="1:14" ht="20.100000000000001" customHeight="1" x14ac:dyDescent="0.2">
      <c r="A17" s="50">
        <v>3</v>
      </c>
      <c r="B17" s="44" t="s">
        <v>13</v>
      </c>
      <c r="C17" s="43">
        <f>C21*0.15</f>
        <v>0</v>
      </c>
      <c r="D17" s="12"/>
      <c r="E17" s="12"/>
      <c r="F17" s="8">
        <v>0.1</v>
      </c>
      <c r="G17" s="8">
        <v>0.5</v>
      </c>
      <c r="H17" s="8">
        <v>0.3</v>
      </c>
      <c r="I17" s="30">
        <v>0.1</v>
      </c>
      <c r="J17" s="17"/>
    </row>
    <row r="18" spans="1:14" ht="20.100000000000001" customHeight="1" x14ac:dyDescent="0.2">
      <c r="A18" s="50"/>
      <c r="B18" s="44"/>
      <c r="C18" s="43"/>
      <c r="D18" s="12"/>
      <c r="E18" s="12"/>
      <c r="F18" s="12">
        <f>C17*0.1</f>
        <v>0</v>
      </c>
      <c r="G18" s="12">
        <f>C17*0.5</f>
        <v>0</v>
      </c>
      <c r="H18" s="12">
        <f>C17*0.3</f>
        <v>0</v>
      </c>
      <c r="I18" s="27">
        <f>C17*0.1</f>
        <v>0</v>
      </c>
      <c r="J18" s="13"/>
      <c r="N18" s="3"/>
    </row>
    <row r="19" spans="1:14" ht="20.100000000000001" customHeight="1" x14ac:dyDescent="0.2">
      <c r="A19" s="50">
        <v>4</v>
      </c>
      <c r="B19" s="51" t="s">
        <v>14</v>
      </c>
      <c r="C19" s="43">
        <f>C21*0.5</f>
        <v>0</v>
      </c>
      <c r="D19" s="18"/>
      <c r="E19" s="14"/>
      <c r="F19" s="14"/>
      <c r="G19" s="14"/>
      <c r="H19" s="8">
        <v>0.2</v>
      </c>
      <c r="I19" s="31">
        <v>0.4</v>
      </c>
      <c r="J19" s="32">
        <v>0.4</v>
      </c>
    </row>
    <row r="20" spans="1:14" ht="20.100000000000001" customHeight="1" x14ac:dyDescent="0.2">
      <c r="A20" s="50"/>
      <c r="B20" s="52"/>
      <c r="C20" s="43"/>
      <c r="D20" s="19"/>
      <c r="E20" s="12"/>
      <c r="F20" s="12"/>
      <c r="G20" s="12"/>
      <c r="H20" s="12">
        <f>C19*0.2</f>
        <v>0</v>
      </c>
      <c r="I20" s="33">
        <f>C19*0.4</f>
        <v>0</v>
      </c>
      <c r="J20" s="13">
        <f>C19*0.4</f>
        <v>0</v>
      </c>
      <c r="N20" s="3"/>
    </row>
    <row r="21" spans="1:14" s="2" customFormat="1" ht="30" customHeight="1" thickBot="1" x14ac:dyDescent="0.25">
      <c r="A21" s="48" t="s">
        <v>3</v>
      </c>
      <c r="B21" s="49"/>
      <c r="C21" s="67">
        <f>Planilha!F29</f>
        <v>0</v>
      </c>
      <c r="D21" s="21">
        <f>D14</f>
        <v>0</v>
      </c>
      <c r="E21" s="21">
        <f>E16</f>
        <v>0</v>
      </c>
      <c r="F21" s="21">
        <f>F18+F16</f>
        <v>0</v>
      </c>
      <c r="G21" s="21">
        <f>G18+G16</f>
        <v>0</v>
      </c>
      <c r="H21" s="21">
        <f>H20+H18</f>
        <v>0</v>
      </c>
      <c r="I21" s="34">
        <f>I20+I18</f>
        <v>0</v>
      </c>
      <c r="J21" s="22">
        <f>J20</f>
        <v>0</v>
      </c>
      <c r="N21" s="20"/>
    </row>
    <row r="23" spans="1:14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</row>
    <row r="24" spans="1:14" x14ac:dyDescent="0.2">
      <c r="E24" s="23"/>
    </row>
    <row r="25" spans="1:14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</row>
    <row r="26" spans="1:14" x14ac:dyDescent="0.2">
      <c r="C26" s="2"/>
      <c r="D26" s="24"/>
    </row>
    <row r="27" spans="1:14" x14ac:dyDescent="0.2">
      <c r="C27" s="3"/>
    </row>
    <row r="28" spans="1:14" x14ac:dyDescent="0.2">
      <c r="C28" s="3"/>
    </row>
  </sheetData>
  <sheetProtection password="CC3D" sheet="1" objects="1" scenarios="1"/>
  <mergeCells count="20">
    <mergeCell ref="A23:J23"/>
    <mergeCell ref="A25:J25"/>
    <mergeCell ref="A9:J11"/>
    <mergeCell ref="A8:J8"/>
    <mergeCell ref="A21:B21"/>
    <mergeCell ref="A19:A20"/>
    <mergeCell ref="B19:B20"/>
    <mergeCell ref="A13:A14"/>
    <mergeCell ref="A15:A16"/>
    <mergeCell ref="B13:B14"/>
    <mergeCell ref="B15:B16"/>
    <mergeCell ref="A17:A18"/>
    <mergeCell ref="C15:C16"/>
    <mergeCell ref="C19:C20"/>
    <mergeCell ref="C13:C14"/>
    <mergeCell ref="A2:F2"/>
    <mergeCell ref="A3:F3"/>
    <mergeCell ref="A4:F4"/>
    <mergeCell ref="C17:C18"/>
    <mergeCell ref="B17:B18"/>
  </mergeCells>
  <phoneticPr fontId="1" type="noConversion"/>
  <printOptions horizontalCentered="1"/>
  <pageMargins left="0" right="0" top="0.59055118110236227" bottom="0" header="0" footer="0"/>
  <pageSetup paperSize="9" scale="7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</vt:lpstr>
      <vt:lpstr>Cronograma</vt:lpstr>
      <vt:lpstr>Cronograma!Area_de_impressao</vt:lpstr>
      <vt:lpstr>Planilha!Area_de_impressao</vt:lpstr>
    </vt:vector>
  </TitlesOfParts>
  <Company>Secretaria de Estado da Saúde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T E</dc:creator>
  <cp:lastModifiedBy>Camilo Chingotte</cp:lastModifiedBy>
  <cp:lastPrinted>2021-02-18T17:56:38Z</cp:lastPrinted>
  <dcterms:created xsi:type="dcterms:W3CDTF">2004-10-05T18:51:55Z</dcterms:created>
  <dcterms:modified xsi:type="dcterms:W3CDTF">2021-03-23T13:16:14Z</dcterms:modified>
</cp:coreProperties>
</file>