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2 - LESTE I ✓\04 - Hospital Infantil Cândido Fontoura\"/>
    </mc:Choice>
  </mc:AlternateContent>
  <xr:revisionPtr revIDLastSave="0" documentId="13_ncr:1_{042C3FAB-8C65-460E-BB7F-FCAF58FFB5D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ANALÍTICA'!$A$8:$K$144</definedName>
    <definedName name="_xlnm.Print_Area" localSheetId="2">CRONOGRAMA!$A$1:$P$63</definedName>
    <definedName name="_xlnm.Print_Area" localSheetId="0">'PLAN. ANALÍTICA'!$A$1:$K$144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I28" i="11"/>
  <c r="K28" i="11" s="1"/>
  <c r="J28" i="11"/>
  <c r="B28" i="17"/>
  <c r="B26" i="17"/>
  <c r="B25" i="17"/>
  <c r="B24" i="17"/>
  <c r="B23" i="17"/>
  <c r="B22" i="17"/>
  <c r="B21" i="17"/>
  <c r="B20" i="17"/>
  <c r="B19" i="17"/>
  <c r="B16" i="17"/>
  <c r="B15" i="17"/>
  <c r="B14" i="17"/>
  <c r="B13" i="17"/>
  <c r="B12" i="17"/>
  <c r="B11" i="17"/>
  <c r="B10" i="17"/>
  <c r="B9" i="17" l="1"/>
  <c r="B8" i="18" s="1"/>
  <c r="P60" i="18"/>
  <c r="P56" i="18"/>
  <c r="P53" i="18"/>
  <c r="P50" i="18"/>
  <c r="B48" i="18"/>
  <c r="P47" i="18"/>
  <c r="B45" i="18"/>
  <c r="P44" i="18"/>
  <c r="B42" i="18"/>
  <c r="P41" i="18"/>
  <c r="P38" i="18"/>
  <c r="B36" i="18"/>
  <c r="P35" i="18"/>
  <c r="P31" i="18"/>
  <c r="P28" i="18"/>
  <c r="B26" i="18"/>
  <c r="P25" i="18"/>
  <c r="B23" i="18"/>
  <c r="P22" i="18"/>
  <c r="P19" i="18"/>
  <c r="B17" i="18"/>
  <c r="P16" i="18"/>
  <c r="P13" i="18"/>
  <c r="P10" i="18"/>
  <c r="B58" i="18"/>
  <c r="B54" i="18"/>
  <c r="B51" i="18"/>
  <c r="B39" i="18"/>
  <c r="B33" i="18"/>
  <c r="B29" i="18"/>
  <c r="B20" i="18"/>
  <c r="B14" i="18"/>
  <c r="B11" i="18"/>
  <c r="I135" i="11"/>
  <c r="I130" i="11"/>
  <c r="I124" i="11"/>
  <c r="I123" i="11"/>
  <c r="J122" i="11"/>
  <c r="I119" i="11"/>
  <c r="I115" i="11"/>
  <c r="I112" i="11"/>
  <c r="I109" i="11"/>
  <c r="J105" i="11"/>
  <c r="I104" i="11"/>
  <c r="J102" i="11"/>
  <c r="I99" i="11"/>
  <c r="I97" i="11"/>
  <c r="I94" i="11"/>
  <c r="K94" i="11" s="1"/>
  <c r="I92" i="11"/>
  <c r="I85" i="11"/>
  <c r="J84" i="11"/>
  <c r="I81" i="11"/>
  <c r="K81" i="11" s="1"/>
  <c r="J80" i="11"/>
  <c r="I75" i="11"/>
  <c r="I70" i="11"/>
  <c r="J68" i="11"/>
  <c r="I63" i="11"/>
  <c r="I57" i="11"/>
  <c r="I54" i="11"/>
  <c r="J53" i="11"/>
  <c r="J46" i="11"/>
  <c r="I45" i="11"/>
  <c r="K45" i="11" s="1"/>
  <c r="I44" i="11"/>
  <c r="I42" i="11"/>
  <c r="J103" i="11" l="1"/>
  <c r="J110" i="11"/>
  <c r="K109" i="11"/>
  <c r="J111" i="11"/>
  <c r="K85" i="11"/>
  <c r="J86" i="11"/>
  <c r="J89" i="11"/>
  <c r="J117" i="11"/>
  <c r="J91" i="11"/>
  <c r="J93" i="11"/>
  <c r="J95" i="11"/>
  <c r="J128" i="11"/>
  <c r="K130" i="11"/>
  <c r="J131" i="11"/>
  <c r="J134" i="11"/>
  <c r="K104" i="11"/>
  <c r="K135" i="11"/>
  <c r="I36" i="11"/>
  <c r="I43" i="11"/>
  <c r="I48" i="11"/>
  <c r="I55" i="11"/>
  <c r="I62" i="11"/>
  <c r="I69" i="11"/>
  <c r="I76" i="11"/>
  <c r="I86" i="11"/>
  <c r="K86" i="11" s="1"/>
  <c r="I93" i="11"/>
  <c r="K93" i="11" s="1"/>
  <c r="I98" i="11"/>
  <c r="I105" i="11"/>
  <c r="K105" i="11" s="1"/>
  <c r="I114" i="11"/>
  <c r="I122" i="11"/>
  <c r="K122" i="11" s="1"/>
  <c r="I129" i="11"/>
  <c r="I37" i="11"/>
  <c r="I56" i="11"/>
  <c r="I89" i="11"/>
  <c r="K89" i="11" s="1"/>
  <c r="J94" i="11"/>
  <c r="J109" i="11"/>
  <c r="J130" i="11"/>
  <c r="I49" i="11"/>
  <c r="I80" i="11"/>
  <c r="K80" i="11" s="1"/>
  <c r="K79" i="11" s="1"/>
  <c r="I38" i="11"/>
  <c r="I50" i="11"/>
  <c r="I66" i="11"/>
  <c r="I71" i="11"/>
  <c r="I90" i="11"/>
  <c r="I95" i="11"/>
  <c r="K95" i="11" s="1"/>
  <c r="I102" i="11"/>
  <c r="K102" i="11" s="1"/>
  <c r="I110" i="11"/>
  <c r="K110" i="11" s="1"/>
  <c r="I117" i="11"/>
  <c r="K117" i="11" s="1"/>
  <c r="I131" i="11"/>
  <c r="K131" i="11" s="1"/>
  <c r="J45" i="11"/>
  <c r="J81" i="11"/>
  <c r="I34" i="11"/>
  <c r="I41" i="11"/>
  <c r="I46" i="11"/>
  <c r="K46" i="11" s="1"/>
  <c r="I53" i="11"/>
  <c r="K53" i="11" s="1"/>
  <c r="I58" i="11"/>
  <c r="I67" i="11"/>
  <c r="I72" i="11"/>
  <c r="I84" i="11"/>
  <c r="K84" i="11" s="1"/>
  <c r="I91" i="11"/>
  <c r="K91" i="11" s="1"/>
  <c r="I96" i="11"/>
  <c r="I103" i="11"/>
  <c r="K103" i="11" s="1"/>
  <c r="I111" i="11"/>
  <c r="K111" i="11" s="1"/>
  <c r="I118" i="11"/>
  <c r="I125" i="11"/>
  <c r="I134" i="11"/>
  <c r="K134" i="11" s="1"/>
  <c r="I35" i="11"/>
  <c r="I47" i="11"/>
  <c r="I68" i="11"/>
  <c r="K68" i="11" s="1"/>
  <c r="I128" i="11"/>
  <c r="K128" i="11" s="1"/>
  <c r="J85" i="11"/>
  <c r="J104" i="11"/>
  <c r="J135" i="11"/>
  <c r="I61" i="11"/>
  <c r="J129" i="11"/>
  <c r="J90" i="11"/>
  <c r="J118" i="11"/>
  <c r="J101" i="11" l="1"/>
  <c r="C19" i="17"/>
  <c r="C33" i="18" s="1"/>
  <c r="K118" i="11"/>
  <c r="K90" i="11"/>
  <c r="K129" i="11"/>
  <c r="K127" i="11" s="1"/>
  <c r="C25" i="17" s="1"/>
  <c r="C51" i="18" s="1"/>
  <c r="J133" i="11"/>
  <c r="K133" i="11"/>
  <c r="C26" i="17" s="1"/>
  <c r="C54" i="18" s="1"/>
  <c r="J83" i="11"/>
  <c r="K83" i="11"/>
  <c r="C20" i="17" s="1"/>
  <c r="C36" i="18" s="1"/>
  <c r="J127" i="11"/>
  <c r="J79" i="11"/>
  <c r="K101" i="11"/>
  <c r="C22" i="17" s="1"/>
  <c r="C42" i="18" s="1"/>
  <c r="M38" i="18" l="1"/>
  <c r="M37" i="18" s="1"/>
  <c r="L38" i="18"/>
  <c r="L37" i="18" s="1"/>
  <c r="K38" i="18"/>
  <c r="K37" i="18" s="1"/>
  <c r="J38" i="18"/>
  <c r="J37" i="18" s="1"/>
  <c r="I38" i="18"/>
  <c r="I37" i="18" s="1"/>
  <c r="H38" i="18"/>
  <c r="H37" i="18" s="1"/>
  <c r="E38" i="18"/>
  <c r="E37" i="18" s="1"/>
  <c r="G38" i="18"/>
  <c r="G37" i="18" s="1"/>
  <c r="F38" i="18"/>
  <c r="F37" i="18" s="1"/>
  <c r="D38" i="18"/>
  <c r="D37" i="18" s="1"/>
  <c r="O38" i="18"/>
  <c r="O37" i="18" s="1"/>
  <c r="N38" i="18"/>
  <c r="N37" i="18" s="1"/>
  <c r="H56" i="18"/>
  <c r="H55" i="18" s="1"/>
  <c r="G56" i="18"/>
  <c r="G55" i="18" s="1"/>
  <c r="F56" i="18"/>
  <c r="F55" i="18" s="1"/>
  <c r="E56" i="18"/>
  <c r="E55" i="18" s="1"/>
  <c r="D56" i="18"/>
  <c r="D55" i="18" s="1"/>
  <c r="O56" i="18"/>
  <c r="O55" i="18" s="1"/>
  <c r="L56" i="18"/>
  <c r="L55" i="18" s="1"/>
  <c r="N56" i="18"/>
  <c r="N55" i="18" s="1"/>
  <c r="M56" i="18"/>
  <c r="M55" i="18" s="1"/>
  <c r="K56" i="18"/>
  <c r="K55" i="18" s="1"/>
  <c r="I56" i="18"/>
  <c r="I55" i="18" s="1"/>
  <c r="J56" i="18"/>
  <c r="J55" i="18" s="1"/>
  <c r="O44" i="18"/>
  <c r="O43" i="18" s="1"/>
  <c r="N44" i="18"/>
  <c r="N43" i="18" s="1"/>
  <c r="M44" i="18"/>
  <c r="M43" i="18" s="1"/>
  <c r="L44" i="18"/>
  <c r="L43" i="18" s="1"/>
  <c r="K44" i="18"/>
  <c r="K43" i="18" s="1"/>
  <c r="J44" i="18"/>
  <c r="J43" i="18" s="1"/>
  <c r="I44" i="18"/>
  <c r="I43" i="18" s="1"/>
  <c r="H44" i="18"/>
  <c r="H43" i="18" s="1"/>
  <c r="G44" i="18"/>
  <c r="G43" i="18" s="1"/>
  <c r="F44" i="18"/>
  <c r="F43" i="18" s="1"/>
  <c r="E44" i="18"/>
  <c r="E43" i="18" s="1"/>
  <c r="D44" i="18"/>
  <c r="D43" i="18" s="1"/>
  <c r="M53" i="18"/>
  <c r="M52" i="18" s="1"/>
  <c r="L53" i="18"/>
  <c r="L52" i="18" s="1"/>
  <c r="K53" i="18"/>
  <c r="K52" i="18" s="1"/>
  <c r="J53" i="18"/>
  <c r="J52" i="18" s="1"/>
  <c r="I53" i="18"/>
  <c r="I52" i="18" s="1"/>
  <c r="H53" i="18"/>
  <c r="H52" i="18" s="1"/>
  <c r="G53" i="18"/>
  <c r="G52" i="18" s="1"/>
  <c r="F53" i="18"/>
  <c r="F52" i="18" s="1"/>
  <c r="E53" i="18"/>
  <c r="E52" i="18" s="1"/>
  <c r="D53" i="18"/>
  <c r="D52" i="18" s="1"/>
  <c r="N53" i="18"/>
  <c r="N52" i="18" s="1"/>
  <c r="O53" i="18"/>
  <c r="O52" i="18" s="1"/>
  <c r="I35" i="18"/>
  <c r="I34" i="18" s="1"/>
  <c r="H35" i="18"/>
  <c r="H34" i="18" s="1"/>
  <c r="G35" i="18"/>
  <c r="G34" i="18" s="1"/>
  <c r="F35" i="18"/>
  <c r="F34" i="18" s="1"/>
  <c r="M35" i="18"/>
  <c r="M34" i="18" s="1"/>
  <c r="E35" i="18"/>
  <c r="E34" i="18" s="1"/>
  <c r="D35" i="18"/>
  <c r="D34" i="18" s="1"/>
  <c r="O35" i="18"/>
  <c r="O34" i="18" s="1"/>
  <c r="N35" i="18"/>
  <c r="N34" i="18" s="1"/>
  <c r="L35" i="18"/>
  <c r="L34" i="18" s="1"/>
  <c r="K35" i="18"/>
  <c r="K34" i="18" s="1"/>
  <c r="J35" i="18"/>
  <c r="J34" i="18" s="1"/>
  <c r="J112" i="11"/>
  <c r="K112" i="11"/>
  <c r="K92" i="11"/>
  <c r="J92" i="11"/>
  <c r="K119" i="11"/>
  <c r="J119" i="11"/>
  <c r="P33" i="18" l="1"/>
  <c r="P54" i="18"/>
  <c r="P36" i="18"/>
  <c r="P51" i="18"/>
  <c r="P42" i="18"/>
  <c r="J96" i="11"/>
  <c r="K96" i="11"/>
  <c r="J114" i="11"/>
  <c r="K114" i="11"/>
  <c r="K124" i="11"/>
  <c r="J124" i="11"/>
  <c r="K123" i="11"/>
  <c r="J123" i="11"/>
  <c r="J125" i="11" l="1"/>
  <c r="J121" i="11" s="1"/>
  <c r="K125" i="11"/>
  <c r="K121" i="11" s="1"/>
  <c r="C24" i="17" s="1"/>
  <c r="K115" i="11"/>
  <c r="K107" i="11" s="1"/>
  <c r="C23" i="17" s="1"/>
  <c r="J115" i="11"/>
  <c r="J107" i="11" s="1"/>
  <c r="K97" i="11"/>
  <c r="J97" i="11"/>
  <c r="C45" i="18" l="1"/>
  <c r="C48" i="18"/>
  <c r="J98" i="11"/>
  <c r="K98" i="11"/>
  <c r="K99" i="11"/>
  <c r="J99" i="11"/>
  <c r="J88" i="11" s="1"/>
  <c r="K88" i="11" l="1"/>
  <c r="C21" i="17" s="1"/>
  <c r="C39" i="18" s="1"/>
  <c r="I50" i="18"/>
  <c r="I49" i="18" s="1"/>
  <c r="H50" i="18"/>
  <c r="H49" i="18" s="1"/>
  <c r="G50" i="18"/>
  <c r="G49" i="18" s="1"/>
  <c r="F50" i="18"/>
  <c r="F49" i="18" s="1"/>
  <c r="E50" i="18"/>
  <c r="E49" i="18" s="1"/>
  <c r="D50" i="18"/>
  <c r="D49" i="18" s="1"/>
  <c r="O50" i="18"/>
  <c r="O49" i="18" s="1"/>
  <c r="N50" i="18"/>
  <c r="N49" i="18" s="1"/>
  <c r="M50" i="18"/>
  <c r="M49" i="18" s="1"/>
  <c r="L50" i="18"/>
  <c r="L49" i="18" s="1"/>
  <c r="J50" i="18"/>
  <c r="J49" i="18" s="1"/>
  <c r="K50" i="18"/>
  <c r="K49" i="18" s="1"/>
  <c r="H47" i="18"/>
  <c r="H46" i="18" s="1"/>
  <c r="G47" i="18"/>
  <c r="G46" i="18" s="1"/>
  <c r="F47" i="18"/>
  <c r="F46" i="18" s="1"/>
  <c r="E47" i="18"/>
  <c r="E46" i="18" s="1"/>
  <c r="D47" i="18"/>
  <c r="D46" i="18" s="1"/>
  <c r="O47" i="18"/>
  <c r="O46" i="18" s="1"/>
  <c r="N47" i="18"/>
  <c r="N46" i="18" s="1"/>
  <c r="M47" i="18"/>
  <c r="M46" i="18" s="1"/>
  <c r="L47" i="18"/>
  <c r="L46" i="18" s="1"/>
  <c r="K47" i="18"/>
  <c r="K46" i="18" s="1"/>
  <c r="J47" i="18"/>
  <c r="J46" i="18" s="1"/>
  <c r="I47" i="18"/>
  <c r="I46" i="18" s="1"/>
  <c r="H41" i="18" l="1"/>
  <c r="H40" i="18" s="1"/>
  <c r="G41" i="18"/>
  <c r="G40" i="18" s="1"/>
  <c r="F41" i="18"/>
  <c r="F40" i="18" s="1"/>
  <c r="L41" i="18"/>
  <c r="L40" i="18" s="1"/>
  <c r="E41" i="18"/>
  <c r="E40" i="18" s="1"/>
  <c r="D41" i="18"/>
  <c r="D40" i="18" s="1"/>
  <c r="O41" i="18"/>
  <c r="O40" i="18" s="1"/>
  <c r="N41" i="18"/>
  <c r="N40" i="18" s="1"/>
  <c r="M41" i="18"/>
  <c r="M40" i="18" s="1"/>
  <c r="K41" i="18"/>
  <c r="K40" i="18" s="1"/>
  <c r="I41" i="18"/>
  <c r="I40" i="18" s="1"/>
  <c r="J41" i="18"/>
  <c r="J40" i="18" s="1"/>
  <c r="J56" i="11"/>
  <c r="K56" i="11"/>
  <c r="J63" i="11"/>
  <c r="K63" i="11"/>
  <c r="J48" i="11"/>
  <c r="K48" i="11"/>
  <c r="J66" i="11"/>
  <c r="K66" i="11"/>
  <c r="J67" i="11"/>
  <c r="K67" i="11"/>
  <c r="P48" i="18"/>
  <c r="P45" i="18"/>
  <c r="J69" i="11"/>
  <c r="K69" i="11"/>
  <c r="J58" i="11"/>
  <c r="K58" i="11"/>
  <c r="K54" i="11"/>
  <c r="J54" i="11"/>
  <c r="J20" i="11"/>
  <c r="J19" i="11"/>
  <c r="J18" i="11"/>
  <c r="J32" i="11"/>
  <c r="I32" i="11"/>
  <c r="P39" i="18" l="1"/>
  <c r="J61" i="11"/>
  <c r="K61" i="11"/>
  <c r="J49" i="11"/>
  <c r="K49" i="11"/>
  <c r="J55" i="11"/>
  <c r="K55" i="11"/>
  <c r="J47" i="11"/>
  <c r="K47" i="11"/>
  <c r="J62" i="11"/>
  <c r="K62" i="11"/>
  <c r="J34" i="11"/>
  <c r="K34" i="11"/>
  <c r="K75" i="11"/>
  <c r="J75" i="11"/>
  <c r="K32" i="11"/>
  <c r="I18" i="11"/>
  <c r="K18" i="11" s="1"/>
  <c r="I19" i="11"/>
  <c r="K19" i="11" s="1"/>
  <c r="I20" i="11"/>
  <c r="K20" i="11" s="1"/>
  <c r="J41" i="11" l="1"/>
  <c r="K41" i="11"/>
  <c r="J35" i="11"/>
  <c r="K35" i="11"/>
  <c r="J43" i="11"/>
  <c r="K43" i="11"/>
  <c r="J76" i="11"/>
  <c r="J74" i="11" s="1"/>
  <c r="K76" i="11"/>
  <c r="K74" i="11" s="1"/>
  <c r="K42" i="11"/>
  <c r="J42" i="11"/>
  <c r="K57" i="11"/>
  <c r="K52" i="11" s="1"/>
  <c r="C13" i="17" s="1"/>
  <c r="J57" i="11"/>
  <c r="J52" i="11" s="1"/>
  <c r="K70" i="11"/>
  <c r="J70" i="11"/>
  <c r="J50" i="11"/>
  <c r="K50" i="11"/>
  <c r="C20" i="18" l="1"/>
  <c r="K44" i="11"/>
  <c r="J44" i="11"/>
  <c r="J36" i="11"/>
  <c r="K36" i="11"/>
  <c r="J72" i="11"/>
  <c r="K72" i="11"/>
  <c r="J71" i="11"/>
  <c r="K71" i="11"/>
  <c r="J13" i="11"/>
  <c r="I13" i="11"/>
  <c r="K13" i="11" s="1"/>
  <c r="J33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K65" i="11" l="1"/>
  <c r="C15" i="17" s="1"/>
  <c r="J65" i="11"/>
  <c r="M22" i="18"/>
  <c r="M21" i="18" s="1"/>
  <c r="L22" i="18"/>
  <c r="L21" i="18" s="1"/>
  <c r="K22" i="18"/>
  <c r="K21" i="18" s="1"/>
  <c r="J22" i="18"/>
  <c r="J21" i="18" s="1"/>
  <c r="I22" i="18"/>
  <c r="I21" i="18" s="1"/>
  <c r="H22" i="18"/>
  <c r="H21" i="18" s="1"/>
  <c r="G22" i="18"/>
  <c r="G21" i="18" s="1"/>
  <c r="F22" i="18"/>
  <c r="F21" i="18" s="1"/>
  <c r="E22" i="18"/>
  <c r="E21" i="18" s="1"/>
  <c r="D22" i="18"/>
  <c r="D21" i="18" s="1"/>
  <c r="O22" i="18"/>
  <c r="O21" i="18" s="1"/>
  <c r="N22" i="18"/>
  <c r="N21" i="18" s="1"/>
  <c r="C26" i="18"/>
  <c r="J37" i="11"/>
  <c r="K37" i="11"/>
  <c r="J38" i="11"/>
  <c r="K38" i="1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0" i="11"/>
  <c r="I31" i="11"/>
  <c r="K31" i="11" s="1"/>
  <c r="I21" i="11"/>
  <c r="K21" i="11" s="1"/>
  <c r="I33" i="11"/>
  <c r="K33" i="11" s="1"/>
  <c r="K60" i="11"/>
  <c r="C14" i="17" s="1"/>
  <c r="I16" i="11"/>
  <c r="K16" i="11" s="1"/>
  <c r="I27" i="11"/>
  <c r="K27" i="11" s="1"/>
  <c r="I11" i="11"/>
  <c r="K11" i="11" s="1"/>
  <c r="J30" i="11" l="1"/>
  <c r="O28" i="18"/>
  <c r="O27" i="18" s="1"/>
  <c r="N28" i="18"/>
  <c r="N27" i="18" s="1"/>
  <c r="M28" i="18"/>
  <c r="M27" i="18" s="1"/>
  <c r="L28" i="18"/>
  <c r="L27" i="18" s="1"/>
  <c r="K28" i="18"/>
  <c r="K27" i="18" s="1"/>
  <c r="J28" i="18"/>
  <c r="J27" i="18" s="1"/>
  <c r="I28" i="18"/>
  <c r="I27" i="18" s="1"/>
  <c r="H28" i="18"/>
  <c r="H27" i="18" s="1"/>
  <c r="G28" i="18"/>
  <c r="G27" i="18" s="1"/>
  <c r="F28" i="18"/>
  <c r="F27" i="18" s="1"/>
  <c r="E28" i="18"/>
  <c r="E27" i="18" s="1"/>
  <c r="D28" i="18"/>
  <c r="D27" i="18" s="1"/>
  <c r="C23" i="18"/>
  <c r="P20" i="18"/>
  <c r="J15" i="11"/>
  <c r="K30" i="11"/>
  <c r="C11" i="17" s="1"/>
  <c r="K40" i="11"/>
  <c r="C12" i="17" s="1"/>
  <c r="K15" i="11"/>
  <c r="C10" i="17" s="1"/>
  <c r="J40" i="11"/>
  <c r="K10" i="11"/>
  <c r="C16" i="17"/>
  <c r="H25" i="18" l="1"/>
  <c r="H24" i="18" s="1"/>
  <c r="G25" i="18"/>
  <c r="G24" i="18" s="1"/>
  <c r="L25" i="18"/>
  <c r="L24" i="18" s="1"/>
  <c r="F25" i="18"/>
  <c r="F24" i="18" s="1"/>
  <c r="E25" i="18"/>
  <c r="E24" i="18" s="1"/>
  <c r="D25" i="18"/>
  <c r="D24" i="18" s="1"/>
  <c r="O25" i="18"/>
  <c r="O24" i="18" s="1"/>
  <c r="N25" i="18"/>
  <c r="N24" i="18" s="1"/>
  <c r="M25" i="18"/>
  <c r="M24" i="18" s="1"/>
  <c r="K25" i="18"/>
  <c r="K24" i="18" s="1"/>
  <c r="I25" i="18"/>
  <c r="I24" i="18" s="1"/>
  <c r="J25" i="18"/>
  <c r="J24" i="18" s="1"/>
  <c r="C9" i="17"/>
  <c r="C11" i="18"/>
  <c r="P26" i="18"/>
  <c r="C17" i="18"/>
  <c r="C29" i="18"/>
  <c r="C14" i="18"/>
  <c r="H31" i="18" l="1"/>
  <c r="H30" i="18" s="1"/>
  <c r="G31" i="18"/>
  <c r="G30" i="18" s="1"/>
  <c r="F31" i="18"/>
  <c r="F30" i="18" s="1"/>
  <c r="E31" i="18"/>
  <c r="E30" i="18" s="1"/>
  <c r="D31" i="18"/>
  <c r="D30" i="18" s="1"/>
  <c r="O31" i="18"/>
  <c r="O30" i="18" s="1"/>
  <c r="N31" i="18"/>
  <c r="N30" i="18" s="1"/>
  <c r="M31" i="18"/>
  <c r="M30" i="18" s="1"/>
  <c r="L31" i="18"/>
  <c r="L30" i="18" s="1"/>
  <c r="K31" i="18"/>
  <c r="K30" i="18" s="1"/>
  <c r="J31" i="18"/>
  <c r="J30" i="18" s="1"/>
  <c r="I31" i="18"/>
  <c r="I30" i="18" s="1"/>
  <c r="I19" i="18"/>
  <c r="I18" i="18" s="1"/>
  <c r="H19" i="18"/>
  <c r="H18" i="18" s="1"/>
  <c r="G19" i="18"/>
  <c r="G18" i="18" s="1"/>
  <c r="F19" i="18"/>
  <c r="F18" i="18" s="1"/>
  <c r="E19" i="18"/>
  <c r="E18" i="18" s="1"/>
  <c r="D19" i="18"/>
  <c r="D18" i="18" s="1"/>
  <c r="M19" i="18"/>
  <c r="M18" i="18" s="1"/>
  <c r="O19" i="18"/>
  <c r="O18" i="18" s="1"/>
  <c r="N19" i="18"/>
  <c r="N18" i="18" s="1"/>
  <c r="L19" i="18"/>
  <c r="L18" i="18" s="1"/>
  <c r="J19" i="18"/>
  <c r="J18" i="18" s="1"/>
  <c r="K19" i="18"/>
  <c r="K18" i="18" s="1"/>
  <c r="H16" i="18"/>
  <c r="H15" i="18" s="1"/>
  <c r="G16" i="18"/>
  <c r="G15" i="18" s="1"/>
  <c r="F16" i="18"/>
  <c r="F15" i="18" s="1"/>
  <c r="E16" i="18"/>
  <c r="E15" i="18" s="1"/>
  <c r="D16" i="18"/>
  <c r="D15" i="18" s="1"/>
  <c r="O16" i="18"/>
  <c r="O15" i="18" s="1"/>
  <c r="L16" i="18"/>
  <c r="L15" i="18" s="1"/>
  <c r="N16" i="18"/>
  <c r="N15" i="18" s="1"/>
  <c r="M16" i="18"/>
  <c r="M15" i="18" s="1"/>
  <c r="K16" i="18"/>
  <c r="K15" i="18" s="1"/>
  <c r="I16" i="18"/>
  <c r="I15" i="18" s="1"/>
  <c r="J16" i="18"/>
  <c r="J15" i="18" s="1"/>
  <c r="O13" i="18"/>
  <c r="O12" i="18" s="1"/>
  <c r="N13" i="18"/>
  <c r="N12" i="18" s="1"/>
  <c r="M13" i="18"/>
  <c r="M12" i="18" s="1"/>
  <c r="L13" i="18"/>
  <c r="L12" i="18" s="1"/>
  <c r="K13" i="18"/>
  <c r="K12" i="18" s="1"/>
  <c r="J13" i="18"/>
  <c r="J12" i="18" s="1"/>
  <c r="I13" i="18"/>
  <c r="I12" i="18" s="1"/>
  <c r="H13" i="18"/>
  <c r="H12" i="18" s="1"/>
  <c r="G13" i="18"/>
  <c r="G12" i="18" s="1"/>
  <c r="F13" i="18"/>
  <c r="F12" i="18" s="1"/>
  <c r="D13" i="18"/>
  <c r="D12" i="18" s="1"/>
  <c r="E13" i="18"/>
  <c r="E12" i="18" s="1"/>
  <c r="C8" i="18"/>
  <c r="P23" i="18"/>
  <c r="H10" i="18" l="1"/>
  <c r="H9" i="18" s="1"/>
  <c r="G10" i="18"/>
  <c r="G9" i="18" s="1"/>
  <c r="F10" i="18"/>
  <c r="F9" i="18" s="1"/>
  <c r="E10" i="18"/>
  <c r="E9" i="18" s="1"/>
  <c r="D10" i="18"/>
  <c r="D9" i="18" s="1"/>
  <c r="O10" i="18"/>
  <c r="O9" i="18" s="1"/>
  <c r="L10" i="18"/>
  <c r="L9" i="18" s="1"/>
  <c r="N10" i="18"/>
  <c r="N9" i="18" s="1"/>
  <c r="M10" i="18"/>
  <c r="M9" i="18" s="1"/>
  <c r="K10" i="18"/>
  <c r="K9" i="18" s="1"/>
  <c r="J10" i="18"/>
  <c r="J9" i="18" s="1"/>
  <c r="I10" i="18"/>
  <c r="I9" i="18" s="1"/>
  <c r="P14" i="18"/>
  <c r="P11" i="18"/>
  <c r="P29" i="18"/>
  <c r="P17" i="18"/>
  <c r="P8" i="18" l="1"/>
  <c r="I139" i="11" l="1"/>
  <c r="K139" i="11" s="1"/>
  <c r="K138" i="11" s="1"/>
  <c r="J139" i="11"/>
  <c r="J138" i="11" s="1"/>
  <c r="J142" i="11" l="1"/>
  <c r="J2" i="11" s="1"/>
  <c r="J144" i="11"/>
  <c r="C28" i="17"/>
  <c r="C58" i="18" l="1"/>
  <c r="C30" i="17"/>
  <c r="J143" i="11"/>
  <c r="J3" i="11"/>
  <c r="D20" i="17" l="1"/>
  <c r="D10" i="17"/>
  <c r="D26" i="17"/>
  <c r="D25" i="17"/>
  <c r="D13" i="17"/>
  <c r="D23" i="17"/>
  <c r="D22" i="17"/>
  <c r="D21" i="17"/>
  <c r="D19" i="17"/>
  <c r="D14" i="17"/>
  <c r="D16" i="17"/>
  <c r="D15" i="17"/>
  <c r="D24" i="17"/>
  <c r="D12" i="17"/>
  <c r="D9" i="17"/>
  <c r="D11" i="17"/>
  <c r="D28" i="17"/>
  <c r="F60" i="18"/>
  <c r="H60" i="18"/>
  <c r="N60" i="18"/>
  <c r="D60" i="18"/>
  <c r="L60" i="18"/>
  <c r="O60" i="18"/>
  <c r="J60" i="18"/>
  <c r="K60" i="18"/>
  <c r="E60" i="18"/>
  <c r="M60" i="18"/>
  <c r="G60" i="18"/>
  <c r="I60" i="18"/>
  <c r="C62" i="18"/>
  <c r="O62" i="18" l="1"/>
  <c r="O59" i="18"/>
  <c r="N62" i="18"/>
  <c r="N59" i="18"/>
  <c r="H62" i="18"/>
  <c r="H59" i="18"/>
  <c r="L62" i="18"/>
  <c r="L59" i="18"/>
  <c r="J62" i="18"/>
  <c r="J59" i="18"/>
  <c r="D62" i="18"/>
  <c r="D63" i="18" s="1"/>
  <c r="P58" i="18"/>
  <c r="P62" i="18" s="1"/>
  <c r="D59" i="18"/>
  <c r="G59" i="18"/>
  <c r="G62" i="18"/>
  <c r="F62" i="18"/>
  <c r="F59" i="18"/>
  <c r="I59" i="18"/>
  <c r="I62" i="18"/>
  <c r="M59" i="18"/>
  <c r="M62" i="18"/>
  <c r="E62" i="18"/>
  <c r="E59" i="18"/>
  <c r="D30" i="17"/>
  <c r="K62" i="18"/>
  <c r="K59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<sst xmlns="http://schemas.openxmlformats.org/spreadsheetml/2006/main" count="587" uniqueCount="258">
  <si>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</si>
  <si>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</si>
  <si>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</si>
  <si>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</si>
  <si>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</si>
  <si>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</si>
  <si>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</si>
  <si>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</si>
  <si>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</si>
  <si>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</si>
  <si>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</si>
  <si>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</si>
  <si>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</si>
  <si>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</si>
  <si>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</si>
  <si>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</si>
  <si>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</si>
  <si>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</si>
  <si>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</si>
  <si>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</si>
  <si>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</si>
  <si>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</si>
  <si>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</si>
  <si>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</si>
  <si>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</si>
  <si>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</si>
  <si>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</si>
  <si>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</si>
  <si>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</si>
  <si>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</si>
  <si>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</si>
  <si>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</si>
  <si>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</si>
  <si>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</si>
  <si>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</si>
  <si>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</si>
  <si>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</si>
  <si>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</si>
  <si>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</si>
  <si>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</si>
  <si>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</si>
  <si>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</si>
  <si>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</si>
  <si>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</si>
  <si>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</si>
  <si>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</si>
  <si>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</si>
  <si>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</si>
  <si>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</si>
  <si>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</si>
  <si>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</si>
  <si>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</si>
  <si>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</si>
  <si>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</si>
  <si>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</si>
  <si>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</si>
  <si>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</si>
  <si>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</si>
  <si>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</si>
  <si>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</si>
  <si>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</si>
  <si>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</si>
  <si>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</si>
  <si>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</si>
  <si>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</si>
  <si>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</si>
  <si>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</si>
  <si>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</si>
  <si>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</si>
  <si>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</si>
  <si>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</si>
  <si>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</si>
  <si>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</si>
  <si>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</si>
  <si>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</si>
  <si>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</si>
  <si>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</si>
  <si>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</si>
  <si>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</si>
  <si>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</si>
  <si>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</si>
  <si>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</si>
  <si>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</si>
  <si>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</si>
  <si>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</si>
  <si>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</si>
  <si>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</si>
  <si>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</si>
  <si>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</si>
  <si>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</si>
  <si>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</si>
  <si>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</si>
  <si>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</si>
  <si>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</si>
  <si>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</si>
  <si>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</si>
  <si>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</si>
  <si>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</si>
  <si>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</si>
  <si>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</si>
  <si>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</si>
  <si>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</si>
  <si>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</si>
  <si>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</si>
  <si>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</si>
  <si>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</si>
  <si>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</si>
  <si>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</si>
  <si>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</si>
  <si>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</si>
  <si>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</si>
  <si>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</si>
  <si>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</si>
  <si>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</si>
  <si>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</si>
  <si>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</si>
  <si>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</si>
  <si>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</si>
  <si>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</si>
  <si>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</si>
  <si>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</si>
  <si>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</si>
  <si>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</si>
  <si>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</si>
  <si>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</si>
  <si>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</si>
  <si>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</si>
  <si>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</si>
  <si>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</si>
  <si>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</si>
  <si>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</si>
  <si>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</si>
  <si>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</si>
  <si>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</si>
  <si>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</si>
  <si>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</si>
  <si>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</si>
  <si>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</si>
  <si>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</si>
  <si>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</si>
  <si>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</si>
  <si>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</si>
  <si>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</si>
  <si>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</si>
  <si>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</si>
  <si>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</si>
  <si>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</si>
  <si>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</si>
  <si>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</si>
  <si>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</si>
  <si>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</si>
  <si>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</si>
  <si>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</si>
  <si>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</si>
  <si>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</si>
  <si>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</si>
  <si>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</si>
  <si>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</si>
  <si>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</si>
  <si>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</si>
  <si>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</si>
  <si>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</si>
  <si>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33.03.770</t>
  </si>
  <si>
    <t>Hidrorepelente incolor para fachada à base de silano-siloxano oligomérico disperso em solvente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</si>
  <si>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</si>
  <si>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</si>
  <si>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</si>
  <si>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</si>
  <si>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</si>
  <si>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</si>
  <si>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</si>
  <si>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</si>
  <si>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</si>
  <si>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</si>
  <si>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</si>
  <si>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</si>
  <si>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</si>
  <si>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</si>
  <si>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</si>
  <si>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</si>
  <si>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</si>
  <si>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</si>
  <si>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</si>
  <si>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</si>
  <si>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</si>
  <si>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</si>
  <si>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</si>
  <si>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</si>
  <si>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</si>
  <si>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</si>
  <si>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</si>
  <si>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</si>
  <si>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</si>
  <si>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</si>
  <si>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</si>
  <si>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</si>
  <si>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</si>
  <si>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</si>
  <si>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</si>
  <si>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</si>
  <si>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</si>
  <si>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</si>
  <si>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</si>
  <si>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</si>
  <si>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</si>
  <si>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</si>
  <si>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</si>
  <si>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</si>
  <si>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</si>
  <si>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</si>
  <si>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</si>
  <si>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</si>
  <si>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</si>
  <si>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</si>
  <si>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</si>
  <si>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</si>
  <si>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</si>
  <si>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</si>
  <si>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</si>
  <si>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</si>
  <si>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</si>
  <si>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</si>
  <si>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</si>
  <si>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BENEFÍCIOS E DESPESAS INDIRETAS - 22,12%</t>
  </si>
  <si>
    <t>Local: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</si>
  <si>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</si>
  <si>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</si>
  <si>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</si>
  <si>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</si>
  <si>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</si>
  <si>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</si>
  <si>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</si>
  <si>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</si>
  <si>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</si>
  <si>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</si>
  <si>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</si>
  <si>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</si>
  <si>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</si>
  <si>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</si>
  <si>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</si>
  <si>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</si>
  <si>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</si>
  <si>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FACHADA</t>
  </si>
  <si>
    <t>RECEPÇÃO</t>
  </si>
  <si>
    <t>1.0</t>
  </si>
  <si>
    <t>2.0</t>
  </si>
  <si>
    <t>SINAPI</t>
  </si>
  <si>
    <t>Proteção de pedestres, inclusive montagem e desmontagem. af_03/2024_ps</t>
  </si>
  <si>
    <t>m²</t>
  </si>
  <si>
    <t>Hospital Infantil Cândido Fontoura - LESTE I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</si>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</sst>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90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43" fontId="6" fillId="0" borderId="33" xfId="1" applyFont="1" applyFill="1" applyBorder="1" applyAlignment="1">
      <alignment horizontal="center" vertical="center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6" fillId="0" borderId="52" xfId="6" applyNumberFormat="1" applyFont="1" applyFill="1" applyBorder="1" applyAlignment="1">
      <alignment horizontal="center" vertical="center"/>
    </xf>
    <xf numFmtId="0" fontId="6" fillId="0" borderId="39" xfId="3" applyFont="1" applyBorder="1" applyAlignment="1">
      <alignment horizontal="center" vertical="center" wrapText="1"/>
    </xf>
    <xf numFmtId="0" fontId="25" fillId="0" borderId="1" xfId="9" applyNumberFormat="1" applyFont="1" applyFill="1" applyBorder="1" applyAlignment="1">
      <alignment horizontal="left" vertical="center" wrapText="1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164" fontId="14" fillId="6" borderId="4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3" xfId="7" applyFont="1" applyFill="1" applyBorder="1" applyAlignment="1">
      <alignment horizontal="center"/>
    </xf>
    <xf numFmtId="0" fontId="30" fillId="4" borderId="74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5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6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78" xfId="36" applyNumberFormat="1" applyFont="1" applyFill="1" applyBorder="1" applyAlignment="1">
      <alignment horizontal="center" vertical="center" wrapText="1"/>
    </xf>
    <xf numFmtId="169" fontId="19" fillId="8" borderId="73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0" fontId="6" fillId="3" borderId="79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80" xfId="33" applyFont="1" applyFill="1" applyBorder="1" applyAlignment="1">
      <alignment horizontal="center" vertical="center"/>
    </xf>
    <xf numFmtId="49" fontId="17" fillId="0" borderId="16" xfId="34" applyNumberFormat="1" applyFont="1" applyBorder="1" applyAlignment="1" applyProtection="1">
      <alignment vertical="center"/>
      <protection locked="0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7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3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4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4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E9319E17-A0D4-485A-8932-3BB8DE62C281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70D3B8B4-0B02-483E-BB60-F3F33892B893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DD437DBF-8086-45BA-BE05-E0A5DEE6B12A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1-4D34-9520-8AED5F437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9FB8B7A8-8A48-42ED-8A61-B631B3979A8A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B627B76D-62CE-4769-9528-307BCC86AE43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DA90AD09-CB46-4567-819E-B621C0F11B05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D837FC4D-842F-470B-B529-C46F9C16172D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EE6C7965-605A-4D8F-B7BA-7169AEEE653B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F3F95A60-1578-4200-874B-16D8955AF31C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C4D54BD1-6A48-426F-B905-E8415FFE7523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D2514BF3-AEA0-465E-A582-EFA3D75C1034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8DA64B5E-1409-4F7B-AD34-56ED8C9D2C43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D8F75335-90AA-4AED-A650-45C67806FFD4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925C3ABE-23D0-414D-97E0-A2186CC13C6B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22DD1BE2-8720-48A7-8A47-BC519FECA0BA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7DA7C02C-809C-442E-8477-06ED795D8D54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A535E6EC-4D09-4C95-AC6F-33AE1CAA3D36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1A961C6D-5C52-45DA-B28B-67FD151AAA2C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CB56B03D-8A5F-49E4-9B05-FB92D1B0DB3F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D305F84E-B8AF-4027-B3C6-75EF4B2A761B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20AB5580-AF39-443A-83F4-56ABD3A77137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BC9D09DF-1410-42DC-AD19-6DE688C3A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49"/>
  <sheetViews>
    <sheetView topLeftCell="A98" zoomScale="85" zoomScaleNormal="85" zoomScaleSheetLayoutView="85" workbookViewId="0">
      <selection activeCell="M22" sqref="M22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7" bestFit="1" customWidth="1"/>
    <col min="9" max="10" width="15.85546875" style="16" bestFit="1" customWidth="1"/>
    <col min="11" max="11" width="16.85546875" style="16" bestFit="1" customWidth="1"/>
    <col min="12" max="12" width="13.28515625" bestFit="1" customWidth="1"/>
    <col min="13" max="13" width="11.5703125" bestFit="1" customWidth="1"/>
    <col min="14" max="14" width="18" bestFit="1" customWidth="1"/>
    <col min="15" max="15" width="16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43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37.5" customHeight="1" x14ac:dyDescent="0.25">
      <c r="A1" s="231" t="s">
        <v>249</v>
      </c>
      <c r="B1" s="232"/>
      <c r="C1" s="232"/>
      <c r="D1" s="232"/>
      <c r="E1" s="232"/>
      <c r="F1" s="232"/>
      <c r="G1" s="232"/>
      <c r="H1" s="232"/>
      <c r="I1" s="232"/>
      <c r="J1" s="232"/>
      <c r="K1" s="233"/>
    </row>
    <row r="2" spans="1:50" x14ac:dyDescent="0.25">
      <c r="A2" s="237" t="s">
        <v>83</v>
      </c>
      <c r="B2" s="248"/>
      <c r="C2" s="248"/>
      <c r="D2" s="248"/>
      <c r="E2" s="248"/>
      <c r="F2" s="248"/>
      <c r="G2" s="248"/>
      <c r="H2" s="247" t="s">
        <v>197</v>
      </c>
      <c r="I2" s="247"/>
      <c r="J2" s="245">
        <f>J142</f>
        <v>0</v>
      </c>
      <c r="K2" s="246"/>
    </row>
    <row r="3" spans="1:50" x14ac:dyDescent="0.25">
      <c r="A3" s="237"/>
      <c r="B3" s="248"/>
      <c r="C3" s="248"/>
      <c r="D3" s="248"/>
      <c r="E3" s="248"/>
      <c r="F3" s="248"/>
      <c r="G3" s="248"/>
      <c r="H3" s="247" t="s">
        <v>198</v>
      </c>
      <c r="I3" s="247"/>
      <c r="J3" s="245">
        <f>J144</f>
        <v>0</v>
      </c>
      <c r="K3" s="246"/>
    </row>
    <row r="4" spans="1:50" ht="14.25" customHeight="1" x14ac:dyDescent="0.25">
      <c r="A4" s="229" t="s">
        <v>190</v>
      </c>
      <c r="B4" s="240"/>
      <c r="C4" s="240"/>
      <c r="D4" s="240"/>
      <c r="E4" s="240"/>
      <c r="F4" s="240"/>
      <c r="G4" s="240"/>
      <c r="H4" s="242" t="s">
        <v>199</v>
      </c>
      <c r="I4" s="242"/>
      <c r="J4" s="242"/>
      <c r="K4" s="243"/>
    </row>
    <row r="5" spans="1:50" ht="15.75" thickBot="1" x14ac:dyDescent="0.3">
      <c r="A5" s="230"/>
      <c r="B5" s="241"/>
      <c r="C5" s="241"/>
      <c r="D5" s="241"/>
      <c r="E5" s="241"/>
      <c r="F5" s="241"/>
      <c r="G5" s="241"/>
      <c r="H5" s="244" t="s">
        <v>196</v>
      </c>
      <c r="I5" s="244"/>
      <c r="J5" s="71" t="s">
        <v>195</v>
      </c>
      <c r="K5" s="72"/>
    </row>
    <row r="6" spans="1:50" s="2" customFormat="1" ht="15.75" thickBot="1" x14ac:dyDescent="0.3">
      <c r="A6" s="234" t="s">
        <v>255</v>
      </c>
      <c r="B6" s="235"/>
      <c r="C6" s="235"/>
      <c r="D6" s="235"/>
      <c r="E6" s="235"/>
      <c r="F6" s="235"/>
      <c r="G6" s="235"/>
      <c r="H6" s="235"/>
      <c r="I6" s="235"/>
      <c r="J6" s="235"/>
      <c r="K6" s="23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</row>
    <row r="7" spans="1:50" ht="26.25" thickBot="1" x14ac:dyDescent="0.3">
      <c r="A7" s="29" t="s">
        <v>65</v>
      </c>
      <c r="B7" s="30" t="s">
        <v>193</v>
      </c>
      <c r="C7" s="30" t="s">
        <v>194</v>
      </c>
      <c r="D7" s="31" t="s">
        <v>67</v>
      </c>
      <c r="E7" s="31" t="s">
        <v>68</v>
      </c>
      <c r="F7" s="32" t="s">
        <v>69</v>
      </c>
      <c r="G7" s="33" t="s">
        <v>70</v>
      </c>
      <c r="H7" s="64" t="s">
        <v>200</v>
      </c>
      <c r="I7" s="33" t="s">
        <v>203</v>
      </c>
      <c r="J7" s="64" t="s">
        <v>201</v>
      </c>
      <c r="K7" s="28" t="s">
        <v>202</v>
      </c>
      <c r="AQ7" s="3"/>
      <c r="AR7" s="3"/>
      <c r="AS7" s="3"/>
      <c r="AT7" s="3"/>
      <c r="AU7" s="3"/>
      <c r="AV7" s="3"/>
      <c r="AW7" s="3"/>
      <c r="AX7" s="3"/>
    </row>
    <row r="8" spans="1:50" ht="12.6" customHeight="1" thickBot="1" x14ac:dyDescent="0.3">
      <c r="A8" s="4"/>
      <c r="B8" s="5"/>
      <c r="C8" s="5"/>
      <c r="D8" s="18"/>
      <c r="E8" s="6"/>
      <c r="F8" s="23"/>
      <c r="G8" s="7"/>
      <c r="H8" s="66"/>
      <c r="I8" s="65"/>
      <c r="J8" s="65"/>
      <c r="K8" s="24"/>
    </row>
    <row r="9" spans="1:50" s="8" customFormat="1" ht="12" customHeight="1" thickBot="1" x14ac:dyDescent="0.3">
      <c r="A9" s="131" t="s">
        <v>244</v>
      </c>
      <c r="B9" s="129" t="s">
        <v>221</v>
      </c>
      <c r="C9" s="129"/>
      <c r="D9" s="129"/>
      <c r="E9" s="129"/>
      <c r="F9" s="129"/>
      <c r="G9" s="129"/>
      <c r="H9" s="129"/>
      <c r="I9" s="129"/>
      <c r="J9" s="129"/>
      <c r="K9" s="130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</row>
    <row r="10" spans="1:50" s="9" customFormat="1" ht="12" customHeight="1" thickBot="1" x14ac:dyDescent="0.3">
      <c r="A10" s="132" t="s">
        <v>225</v>
      </c>
      <c r="B10" s="133"/>
      <c r="C10" s="133"/>
      <c r="D10" s="134" t="s">
        <v>72</v>
      </c>
      <c r="E10" s="134"/>
      <c r="F10" s="135"/>
      <c r="G10" s="136"/>
      <c r="H10" s="136"/>
      <c r="I10" s="136"/>
      <c r="J10" s="137">
        <f>SUM(J11:J14)</f>
        <v>0</v>
      </c>
      <c r="K10" s="138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</row>
    <row r="11" spans="1:50" s="9" customFormat="1" ht="12" customHeight="1" x14ac:dyDescent="0.25">
      <c r="A11" s="43"/>
      <c r="B11" s="44" t="s">
        <v>1</v>
      </c>
      <c r="C11" s="44" t="s">
        <v>66</v>
      </c>
      <c r="D11" s="45" t="s">
        <v>2</v>
      </c>
      <c r="E11" s="46" t="s">
        <v>0</v>
      </c>
      <c r="F11" s="47">
        <v>5</v>
      </c>
      <c r="G11" s="61"/>
      <c r="H11" s="61" t="s">
        <v>195</v>
      </c>
      <c r="I11" s="61">
        <f>ROUND(G11*BDI_01+G11,2)</f>
        <v>0</v>
      </c>
      <c r="J11" s="61">
        <f>ROUND(F11*G11,2)</f>
        <v>0</v>
      </c>
      <c r="K11" s="56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</row>
    <row r="12" spans="1:50" s="9" customFormat="1" ht="12" customHeigh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60"/>
      <c r="H12" s="60" t="s">
        <v>195</v>
      </c>
      <c r="I12" s="60">
        <f>ROUND(G12*BDI_01+G12,2)</f>
        <v>0</v>
      </c>
      <c r="J12" s="60">
        <f t="shared" ref="J12:J13" si="0">ROUND(F12*G12,2)</f>
        <v>0</v>
      </c>
      <c r="K12" s="55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</row>
    <row r="13" spans="1:50" s="9" customFormat="1" ht="12" customHeight="1" x14ac:dyDescent="0.25">
      <c r="A13" s="27"/>
      <c r="B13" s="34" t="s">
        <v>250</v>
      </c>
      <c r="C13" s="34" t="s">
        <v>253</v>
      </c>
      <c r="D13" s="20" t="s">
        <v>251</v>
      </c>
      <c r="E13" s="21" t="s">
        <v>74</v>
      </c>
      <c r="F13" s="22">
        <v>1</v>
      </c>
      <c r="G13" s="60"/>
      <c r="H13" s="60" t="s">
        <v>195</v>
      </c>
      <c r="I13" s="60">
        <f>ROUND(G13*BDI_01+G13,2)</f>
        <v>0</v>
      </c>
      <c r="J13" s="60">
        <f t="shared" si="0"/>
        <v>0</v>
      </c>
      <c r="K13" s="55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50" s="8" customFormat="1" ht="12" customHeight="1" thickBot="1" x14ac:dyDescent="0.3">
      <c r="A14" s="53"/>
      <c r="B14" s="48"/>
      <c r="C14" s="48"/>
      <c r="D14" s="40"/>
      <c r="E14" s="41"/>
      <c r="F14" s="42"/>
      <c r="G14" s="63"/>
      <c r="H14" s="63"/>
      <c r="I14" s="63"/>
      <c r="J14" s="63"/>
      <c r="K14" s="58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50" s="8" customFormat="1" ht="12" customHeight="1" thickBot="1" x14ac:dyDescent="0.3">
      <c r="A15" s="139" t="s">
        <v>226</v>
      </c>
      <c r="B15" s="140"/>
      <c r="C15" s="140"/>
      <c r="D15" s="141" t="s">
        <v>73</v>
      </c>
      <c r="E15" s="142"/>
      <c r="F15" s="143"/>
      <c r="G15" s="136"/>
      <c r="H15" s="136"/>
      <c r="I15" s="136"/>
      <c r="J15" s="137">
        <f>SUM(J16:J29)</f>
        <v>0</v>
      </c>
      <c r="K15" s="138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</row>
    <row r="16" spans="1:50" s="9" customFormat="1" ht="12" customHeight="1" x14ac:dyDescent="0.25">
      <c r="A16" s="43"/>
      <c r="B16" s="44" t="s">
        <v>16</v>
      </c>
      <c r="C16" s="44" t="s">
        <v>66</v>
      </c>
      <c r="D16" s="45" t="s">
        <v>17</v>
      </c>
      <c r="E16" s="46" t="s">
        <v>5</v>
      </c>
      <c r="F16" s="47">
        <v>24</v>
      </c>
      <c r="G16" s="61"/>
      <c r="H16" s="61" t="s">
        <v>195</v>
      </c>
      <c r="I16" s="61">
        <f t="shared" ref="I16:I27" si="2">ROUND(G16*BDI_01+G16,2)</f>
        <v>0</v>
      </c>
      <c r="J16" s="61">
        <f t="shared" ref="J16:J28" si="3">ROUND(F16*G16,2)</f>
        <v>0</v>
      </c>
      <c r="K16" s="56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</row>
    <row r="17" spans="1:42" s="9" customFormat="1" ht="12" customHeight="1" x14ac:dyDescent="0.25">
      <c r="A17" s="27"/>
      <c r="B17" s="34" t="s">
        <v>85</v>
      </c>
      <c r="C17" s="34" t="s">
        <v>66</v>
      </c>
      <c r="D17" s="20" t="s">
        <v>86</v>
      </c>
      <c r="E17" s="21" t="s">
        <v>84</v>
      </c>
      <c r="F17" s="22">
        <v>13</v>
      </c>
      <c r="G17" s="60"/>
      <c r="H17" s="60" t="s">
        <v>195</v>
      </c>
      <c r="I17" s="60">
        <f t="shared" si="2"/>
        <v>0</v>
      </c>
      <c r="J17" s="60">
        <f t="shared" si="3"/>
        <v>0</v>
      </c>
      <c r="K17" s="55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</row>
    <row r="18" spans="1:42" s="9" customFormat="1" ht="12" customHeight="1" x14ac:dyDescent="0.25">
      <c r="A18" s="27"/>
      <c r="B18" s="34" t="s">
        <v>87</v>
      </c>
      <c r="C18" s="34" t="s">
        <v>66</v>
      </c>
      <c r="D18" s="20" t="s">
        <v>88</v>
      </c>
      <c r="E18" s="21" t="s">
        <v>84</v>
      </c>
      <c r="F18" s="22">
        <v>13</v>
      </c>
      <c r="G18" s="60"/>
      <c r="H18" s="60" t="s">
        <v>195</v>
      </c>
      <c r="I18" s="60">
        <f t="shared" si="2"/>
        <v>0</v>
      </c>
      <c r="J18" s="60">
        <f t="shared" ref="J18:J20" si="5">ROUND(F18*G18,2)</f>
        <v>0</v>
      </c>
      <c r="K18" s="55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</row>
    <row r="19" spans="1:42" s="9" customFormat="1" ht="12" customHeight="1" x14ac:dyDescent="0.25">
      <c r="A19" s="27"/>
      <c r="B19" s="34" t="s">
        <v>89</v>
      </c>
      <c r="C19" s="34" t="s">
        <v>66</v>
      </c>
      <c r="D19" s="20" t="s">
        <v>90</v>
      </c>
      <c r="E19" s="21" t="s">
        <v>84</v>
      </c>
      <c r="F19" s="22">
        <v>13</v>
      </c>
      <c r="G19" s="60"/>
      <c r="H19" s="60" t="s">
        <v>195</v>
      </c>
      <c r="I19" s="60">
        <f t="shared" si="2"/>
        <v>0</v>
      </c>
      <c r="J19" s="60">
        <f t="shared" si="5"/>
        <v>0</v>
      </c>
      <c r="K19" s="55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</row>
    <row r="20" spans="1:42" s="9" customFormat="1" ht="12" customHeight="1" x14ac:dyDescent="0.25">
      <c r="A20" s="27"/>
      <c r="B20" s="34" t="s">
        <v>91</v>
      </c>
      <c r="C20" s="34" t="s">
        <v>66</v>
      </c>
      <c r="D20" s="20" t="s">
        <v>92</v>
      </c>
      <c r="E20" s="21" t="s">
        <v>84</v>
      </c>
      <c r="F20" s="22">
        <v>39</v>
      </c>
      <c r="G20" s="60"/>
      <c r="H20" s="60" t="s">
        <v>195</v>
      </c>
      <c r="I20" s="60">
        <f t="shared" si="2"/>
        <v>0</v>
      </c>
      <c r="J20" s="60">
        <f t="shared" si="5"/>
        <v>0</v>
      </c>
      <c r="K20" s="55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</row>
    <row r="21" spans="1:42" s="9" customFormat="1" ht="12" customHeigh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467.44</v>
      </c>
      <c r="G21" s="60"/>
      <c r="H21" s="60" t="s">
        <v>195</v>
      </c>
      <c r="I21" s="60">
        <f t="shared" si="2"/>
        <v>0</v>
      </c>
      <c r="J21" s="60">
        <f t="shared" si="3"/>
        <v>0</v>
      </c>
      <c r="K21" s="55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</row>
    <row r="22" spans="1:42" s="9" customFormat="1" ht="12" customHeight="1" x14ac:dyDescent="0.25">
      <c r="A22" s="27"/>
      <c r="B22" s="34" t="s">
        <v>93</v>
      </c>
      <c r="C22" s="34" t="s">
        <v>66</v>
      </c>
      <c r="D22" s="20" t="s">
        <v>94</v>
      </c>
      <c r="E22" s="21" t="s">
        <v>5</v>
      </c>
      <c r="F22" s="22">
        <v>1168.5899999999999</v>
      </c>
      <c r="G22" s="60"/>
      <c r="H22" s="60" t="s">
        <v>195</v>
      </c>
      <c r="I22" s="60">
        <f t="shared" si="2"/>
        <v>0</v>
      </c>
      <c r="J22" s="60">
        <f t="shared" si="3"/>
        <v>0</v>
      </c>
      <c r="K22" s="55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 spans="1:42" s="9" customFormat="1" ht="12" customHeight="1" x14ac:dyDescent="0.25">
      <c r="A23" s="27"/>
      <c r="B23" s="34" t="s">
        <v>97</v>
      </c>
      <c r="C23" s="34" t="s">
        <v>66</v>
      </c>
      <c r="D23" s="20" t="s">
        <v>98</v>
      </c>
      <c r="E23" s="21" t="s">
        <v>99</v>
      </c>
      <c r="F23" s="22">
        <v>1767.1554471311999</v>
      </c>
      <c r="G23" s="60"/>
      <c r="H23" s="60" t="s">
        <v>195</v>
      </c>
      <c r="I23" s="60">
        <f t="shared" si="2"/>
        <v>0</v>
      </c>
      <c r="J23" s="60">
        <f t="shared" si="3"/>
        <v>0</v>
      </c>
      <c r="K23" s="55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 spans="1:42" s="9" customFormat="1" ht="12" customHeight="1" x14ac:dyDescent="0.25">
      <c r="A24" s="27"/>
      <c r="B24" s="34" t="s">
        <v>100</v>
      </c>
      <c r="C24" s="34" t="s">
        <v>66</v>
      </c>
      <c r="D24" s="20" t="s">
        <v>101</v>
      </c>
      <c r="E24" s="21" t="s">
        <v>5</v>
      </c>
      <c r="F24" s="22">
        <v>389.53</v>
      </c>
      <c r="G24" s="60"/>
      <c r="H24" s="60" t="s">
        <v>195</v>
      </c>
      <c r="I24" s="60">
        <f t="shared" si="2"/>
        <v>0</v>
      </c>
      <c r="J24" s="60">
        <f t="shared" si="3"/>
        <v>0</v>
      </c>
      <c r="K24" s="55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</row>
    <row r="25" spans="1:42" s="9" customFormat="1" ht="12" customHeight="1" x14ac:dyDescent="0.25">
      <c r="A25" s="27"/>
      <c r="B25" s="34" t="s">
        <v>102</v>
      </c>
      <c r="C25" s="34" t="s">
        <v>66</v>
      </c>
      <c r="D25" s="20" t="s">
        <v>103</v>
      </c>
      <c r="E25" s="21" t="s">
        <v>5</v>
      </c>
      <c r="F25" s="22">
        <v>779.06</v>
      </c>
      <c r="G25" s="60"/>
      <c r="H25" s="60" t="s">
        <v>195</v>
      </c>
      <c r="I25" s="60">
        <f t="shared" si="2"/>
        <v>0</v>
      </c>
      <c r="J25" s="60">
        <f t="shared" si="3"/>
        <v>0</v>
      </c>
      <c r="K25" s="55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</row>
    <row r="26" spans="1:42" s="9" customFormat="1" ht="12" customHeight="1" x14ac:dyDescent="0.25">
      <c r="A26" s="27"/>
      <c r="B26" s="34" t="s">
        <v>106</v>
      </c>
      <c r="C26" s="34" t="s">
        <v>66</v>
      </c>
      <c r="D26" s="20" t="s">
        <v>107</v>
      </c>
      <c r="E26" s="21" t="s">
        <v>99</v>
      </c>
      <c r="F26" s="22">
        <v>7011.54</v>
      </c>
      <c r="G26" s="60"/>
      <c r="H26" s="60" t="s">
        <v>195</v>
      </c>
      <c r="I26" s="60">
        <f t="shared" si="2"/>
        <v>0</v>
      </c>
      <c r="J26" s="60">
        <f t="shared" si="3"/>
        <v>0</v>
      </c>
      <c r="K26" s="55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</row>
    <row r="27" spans="1:42" s="9" customFormat="1" ht="12" customHeight="1" x14ac:dyDescent="0.25">
      <c r="A27" s="27"/>
      <c r="B27" s="34" t="s">
        <v>104</v>
      </c>
      <c r="C27" s="34" t="s">
        <v>66</v>
      </c>
      <c r="D27" s="20" t="s">
        <v>105</v>
      </c>
      <c r="E27" s="21" t="s">
        <v>84</v>
      </c>
      <c r="F27" s="22">
        <v>7</v>
      </c>
      <c r="G27" s="60"/>
      <c r="H27" s="60" t="s">
        <v>195</v>
      </c>
      <c r="I27" s="60">
        <f t="shared" si="2"/>
        <v>0</v>
      </c>
      <c r="J27" s="60">
        <f t="shared" si="3"/>
        <v>0</v>
      </c>
      <c r="K27" s="55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</row>
    <row r="28" spans="1:42" s="9" customFormat="1" x14ac:dyDescent="0.25">
      <c r="A28" s="91"/>
      <c r="B28" s="92">
        <v>97066</v>
      </c>
      <c r="C28" s="92" t="s">
        <v>246</v>
      </c>
      <c r="D28" s="50" t="s">
        <v>247</v>
      </c>
      <c r="E28" s="51" t="s">
        <v>248</v>
      </c>
      <c r="F28" s="52">
        <v>58.428915704999994</v>
      </c>
      <c r="G28" s="62"/>
      <c r="H28" s="60" t="s">
        <v>195</v>
      </c>
      <c r="I28" s="60">
        <f t="shared" ref="I28" si="7">ROUND(G28*BDI_01+G28,2)</f>
        <v>0</v>
      </c>
      <c r="J28" s="60">
        <f t="shared" si="3"/>
        <v>0</v>
      </c>
      <c r="K28" s="55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</row>
    <row r="29" spans="1:42" s="8" customFormat="1" ht="12" customHeight="1" thickBot="1" x14ac:dyDescent="0.3">
      <c r="A29" s="53"/>
      <c r="B29" s="48"/>
      <c r="C29" s="48"/>
      <c r="D29" s="40"/>
      <c r="E29" s="41"/>
      <c r="F29" s="42"/>
      <c r="G29" s="63"/>
      <c r="H29" s="63"/>
      <c r="I29" s="63"/>
      <c r="J29" s="63"/>
      <c r="K29" s="58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</row>
    <row r="30" spans="1:42" s="9" customFormat="1" ht="12" customHeight="1" thickBot="1" x14ac:dyDescent="0.3">
      <c r="A30" s="132" t="s">
        <v>227</v>
      </c>
      <c r="B30" s="144"/>
      <c r="C30" s="144"/>
      <c r="D30" s="144" t="s">
        <v>210</v>
      </c>
      <c r="E30" s="145"/>
      <c r="F30" s="135"/>
      <c r="G30" s="135"/>
      <c r="H30" s="135"/>
      <c r="I30" s="135"/>
      <c r="J30" s="137">
        <f>SUM(J31:J39)</f>
        <v>0</v>
      </c>
      <c r="K30" s="138">
        <f>SUM(K31:K39)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</row>
    <row r="31" spans="1:42" s="9" customFormat="1" ht="12" customHeight="1" x14ac:dyDescent="0.25">
      <c r="A31" s="43"/>
      <c r="B31" s="44" t="s">
        <v>18</v>
      </c>
      <c r="C31" s="44" t="s">
        <v>66</v>
      </c>
      <c r="D31" s="45" t="s">
        <v>19</v>
      </c>
      <c r="E31" s="46" t="s">
        <v>5</v>
      </c>
      <c r="F31" s="47">
        <v>1168.5899999999999</v>
      </c>
      <c r="G31" s="61"/>
      <c r="H31" s="61" t="s">
        <v>195</v>
      </c>
      <c r="I31" s="61">
        <f t="shared" ref="I31:I33" si="8">ROUND(G31*BDI_01+G31,2)</f>
        <v>0</v>
      </c>
      <c r="J31" s="61">
        <f t="shared" ref="J31:J33" si="9">ROUND(F31*G31,2)</f>
        <v>0</v>
      </c>
      <c r="K31" s="56">
        <f t="shared" ref="K31:K33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</row>
    <row r="32" spans="1:42" s="9" customFormat="1" ht="12" customHeight="1" x14ac:dyDescent="0.25">
      <c r="A32" s="27"/>
      <c r="B32" s="34" t="s">
        <v>207</v>
      </c>
      <c r="C32" s="34" t="s">
        <v>208</v>
      </c>
      <c r="D32" s="20" t="s">
        <v>209</v>
      </c>
      <c r="E32" s="21" t="s">
        <v>6</v>
      </c>
      <c r="F32" s="22">
        <v>77.126940000000005</v>
      </c>
      <c r="G32" s="60"/>
      <c r="H32" s="60" t="s">
        <v>195</v>
      </c>
      <c r="I32" s="60">
        <f t="shared" si="8"/>
        <v>0</v>
      </c>
      <c r="J32" s="60">
        <f t="shared" si="9"/>
        <v>0</v>
      </c>
      <c r="K32" s="55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</row>
    <row r="33" spans="1:42" s="9" customFormat="1" ht="12" customHeight="1" x14ac:dyDescent="0.25">
      <c r="A33" s="27"/>
      <c r="B33" s="34" t="s">
        <v>112</v>
      </c>
      <c r="C33" s="34" t="s">
        <v>66</v>
      </c>
      <c r="D33" s="20" t="s">
        <v>113</v>
      </c>
      <c r="E33" s="21" t="s">
        <v>6</v>
      </c>
      <c r="F33" s="22">
        <v>254.96999999999997</v>
      </c>
      <c r="G33" s="60"/>
      <c r="H33" s="60" t="s">
        <v>195</v>
      </c>
      <c r="I33" s="60">
        <f t="shared" si="8"/>
        <v>0</v>
      </c>
      <c r="J33" s="60">
        <f t="shared" si="9"/>
        <v>0</v>
      </c>
      <c r="K33" s="55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</row>
    <row r="34" spans="1:42" s="9" customFormat="1" ht="12" customHeight="1" x14ac:dyDescent="0.25">
      <c r="A34" s="27"/>
      <c r="B34" s="34" t="s">
        <v>184</v>
      </c>
      <c r="C34" s="34" t="s">
        <v>66</v>
      </c>
      <c r="D34" s="20" t="s">
        <v>185</v>
      </c>
      <c r="E34" s="21" t="s">
        <v>15</v>
      </c>
      <c r="F34" s="22">
        <v>56.09</v>
      </c>
      <c r="G34" s="60"/>
      <c r="H34" s="60" t="s">
        <v>195</v>
      </c>
      <c r="I34" s="60">
        <f t="shared" ref="I34:I38" si="11">ROUND(G34*BDI_01+G34,2)</f>
        <v>0</v>
      </c>
      <c r="J34" s="60">
        <f t="shared" ref="J34:J38" si="12">ROUND(F34*G34,2)</f>
        <v>0</v>
      </c>
      <c r="K34" s="55">
        <f t="shared" ref="K34:K38" si="13">ROUND(I34*F34,2)</f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</row>
    <row r="35" spans="1:42" s="9" customFormat="1" ht="12" customHeight="1" x14ac:dyDescent="0.25">
      <c r="A35" s="27"/>
      <c r="B35" s="34" t="s">
        <v>27</v>
      </c>
      <c r="C35" s="34" t="s">
        <v>66</v>
      </c>
      <c r="D35" s="20" t="s">
        <v>28</v>
      </c>
      <c r="E35" s="21" t="s">
        <v>7</v>
      </c>
      <c r="F35" s="22">
        <v>46.11</v>
      </c>
      <c r="G35" s="60"/>
      <c r="H35" s="60" t="s">
        <v>195</v>
      </c>
      <c r="I35" s="60">
        <f t="shared" si="11"/>
        <v>0</v>
      </c>
      <c r="J35" s="60">
        <f t="shared" si="12"/>
        <v>0</v>
      </c>
      <c r="K35" s="55">
        <f t="shared" si="13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</row>
    <row r="36" spans="1:42" s="9" customFormat="1" ht="12" customHeigh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46.11</v>
      </c>
      <c r="G36" s="60"/>
      <c r="H36" s="60" t="s">
        <v>195</v>
      </c>
      <c r="I36" s="60">
        <f t="shared" si="11"/>
        <v>0</v>
      </c>
      <c r="J36" s="60">
        <f t="shared" si="12"/>
        <v>0</v>
      </c>
      <c r="K36" s="55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</row>
    <row r="37" spans="1:42" s="9" customFormat="1" ht="12" customHeight="1" x14ac:dyDescent="0.25">
      <c r="A37" s="27"/>
      <c r="B37" s="34" t="s">
        <v>118</v>
      </c>
      <c r="C37" s="34" t="s">
        <v>66</v>
      </c>
      <c r="D37" s="20" t="s">
        <v>119</v>
      </c>
      <c r="E37" s="21" t="s">
        <v>120</v>
      </c>
      <c r="F37" s="22">
        <v>968.31</v>
      </c>
      <c r="G37" s="60"/>
      <c r="H37" s="60" t="s">
        <v>195</v>
      </c>
      <c r="I37" s="60">
        <f t="shared" si="11"/>
        <v>0</v>
      </c>
      <c r="J37" s="60">
        <f t="shared" si="12"/>
        <v>0</v>
      </c>
      <c r="K37" s="55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</row>
    <row r="38" spans="1:42" s="9" customFormat="1" ht="12" customHeight="1" x14ac:dyDescent="0.25">
      <c r="A38" s="91"/>
      <c r="B38" s="92" t="s">
        <v>31</v>
      </c>
      <c r="C38" s="34" t="s">
        <v>66</v>
      </c>
      <c r="D38" s="20" t="s">
        <v>32</v>
      </c>
      <c r="E38" s="21" t="s">
        <v>33</v>
      </c>
      <c r="F38" s="22">
        <v>83</v>
      </c>
      <c r="G38" s="60"/>
      <c r="H38" s="60" t="s">
        <v>195</v>
      </c>
      <c r="I38" s="60">
        <f t="shared" si="11"/>
        <v>0</v>
      </c>
      <c r="J38" s="60">
        <f t="shared" si="12"/>
        <v>0</v>
      </c>
      <c r="K38" s="55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</row>
    <row r="39" spans="1:42" s="8" customFormat="1" ht="12" customHeight="1" thickBot="1" x14ac:dyDescent="0.3">
      <c r="A39" s="91"/>
      <c r="B39" s="92"/>
      <c r="C39" s="92"/>
      <c r="D39" s="50"/>
      <c r="E39" s="51"/>
      <c r="F39" s="52"/>
      <c r="G39" s="62"/>
      <c r="H39" s="62"/>
      <c r="I39" s="62"/>
      <c r="J39" s="62"/>
      <c r="K39" s="57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</row>
    <row r="40" spans="1:42" s="8" customFormat="1" ht="12" customHeight="1" thickBot="1" x14ac:dyDescent="0.3">
      <c r="A40" s="146" t="s">
        <v>228</v>
      </c>
      <c r="B40" s="147"/>
      <c r="C40" s="147"/>
      <c r="D40" s="147" t="s">
        <v>75</v>
      </c>
      <c r="E40" s="147"/>
      <c r="F40" s="136"/>
      <c r="G40" s="135"/>
      <c r="H40" s="135"/>
      <c r="I40" s="135"/>
      <c r="J40" s="137">
        <f>SUM(J41:J51)</f>
        <v>0</v>
      </c>
      <c r="K40" s="138">
        <f>SUM(K41:K51)</f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</row>
    <row r="41" spans="1:42" s="10" customFormat="1" ht="12" customHeight="1" x14ac:dyDescent="0.25">
      <c r="A41" s="43"/>
      <c r="B41" s="44" t="s">
        <v>131</v>
      </c>
      <c r="C41" s="44" t="s">
        <v>66</v>
      </c>
      <c r="D41" s="45" t="s">
        <v>132</v>
      </c>
      <c r="E41" s="46" t="s">
        <v>5</v>
      </c>
      <c r="F41" s="47">
        <v>1168.5899999999999</v>
      </c>
      <c r="G41" s="61"/>
      <c r="H41" s="61" t="s">
        <v>195</v>
      </c>
      <c r="I41" s="61">
        <f t="shared" ref="I41:I50" si="14">ROUND(G41*BDI_01+G41,2)</f>
        <v>0</v>
      </c>
      <c r="J41" s="61">
        <f t="shared" ref="J41:J50" si="15">ROUND(F41*G41,2)</f>
        <v>0</v>
      </c>
      <c r="K41" s="56">
        <f t="shared" ref="K41:K50" si="16">ROUND(I41*F41,2)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</row>
    <row r="42" spans="1:42" s="10" customFormat="1" ht="12" customHeight="1" x14ac:dyDescent="0.25">
      <c r="A42" s="27"/>
      <c r="B42" s="34" t="s">
        <v>36</v>
      </c>
      <c r="C42" s="34" t="s">
        <v>66</v>
      </c>
      <c r="D42" s="20" t="s">
        <v>37</v>
      </c>
      <c r="E42" s="21" t="s">
        <v>5</v>
      </c>
      <c r="F42" s="22">
        <v>1168.5899999999999</v>
      </c>
      <c r="G42" s="60"/>
      <c r="H42" s="60" t="s">
        <v>195</v>
      </c>
      <c r="I42" s="60">
        <f t="shared" si="14"/>
        <v>0</v>
      </c>
      <c r="J42" s="60">
        <f t="shared" si="15"/>
        <v>0</v>
      </c>
      <c r="K42" s="55">
        <f t="shared" si="16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</row>
    <row r="43" spans="1:42" s="10" customFormat="1" ht="12" customHeight="1" x14ac:dyDescent="0.25">
      <c r="A43" s="27"/>
      <c r="B43" s="34" t="s">
        <v>133</v>
      </c>
      <c r="C43" s="34" t="s">
        <v>66</v>
      </c>
      <c r="D43" s="20" t="s">
        <v>134</v>
      </c>
      <c r="E43" s="21" t="s">
        <v>5</v>
      </c>
      <c r="F43" s="22">
        <v>1168.5899999999999</v>
      </c>
      <c r="G43" s="60"/>
      <c r="H43" s="60" t="s">
        <v>195</v>
      </c>
      <c r="I43" s="60">
        <f t="shared" si="14"/>
        <v>0</v>
      </c>
      <c r="J43" s="60">
        <f t="shared" si="15"/>
        <v>0</v>
      </c>
      <c r="K43" s="55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</row>
    <row r="44" spans="1:42" s="10" customFormat="1" ht="12" customHeight="1" x14ac:dyDescent="0.25">
      <c r="A44" s="27"/>
      <c r="B44" s="34" t="s">
        <v>38</v>
      </c>
      <c r="C44" s="34" t="s">
        <v>66</v>
      </c>
      <c r="D44" s="20" t="s">
        <v>39</v>
      </c>
      <c r="E44" s="21" t="s">
        <v>6</v>
      </c>
      <c r="F44" s="22">
        <v>254.96999999999997</v>
      </c>
      <c r="G44" s="60"/>
      <c r="H44" s="60" t="s">
        <v>195</v>
      </c>
      <c r="I44" s="60">
        <f t="shared" si="14"/>
        <v>0</v>
      </c>
      <c r="J44" s="60">
        <f t="shared" si="15"/>
        <v>0</v>
      </c>
      <c r="K44" s="55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</row>
    <row r="45" spans="1:42" s="10" customFormat="1" ht="12" customHeight="1" x14ac:dyDescent="0.25">
      <c r="A45" s="27"/>
      <c r="B45" s="80" t="s">
        <v>121</v>
      </c>
      <c r="C45" s="80" t="s">
        <v>66</v>
      </c>
      <c r="D45" s="20" t="s">
        <v>122</v>
      </c>
      <c r="E45" s="21" t="s">
        <v>5</v>
      </c>
      <c r="F45" s="22">
        <v>12.8</v>
      </c>
      <c r="G45" s="60"/>
      <c r="H45" s="60" t="s">
        <v>195</v>
      </c>
      <c r="I45" s="60">
        <f t="shared" si="14"/>
        <v>0</v>
      </c>
      <c r="J45" s="60">
        <f t="shared" si="15"/>
        <v>0</v>
      </c>
      <c r="K45" s="55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</row>
    <row r="46" spans="1:42" s="10" customFormat="1" ht="12" customHeight="1" x14ac:dyDescent="0.25">
      <c r="A46" s="27"/>
      <c r="B46" s="80" t="s">
        <v>123</v>
      </c>
      <c r="C46" s="80" t="s">
        <v>66</v>
      </c>
      <c r="D46" s="20" t="s">
        <v>124</v>
      </c>
      <c r="E46" s="21" t="s">
        <v>7</v>
      </c>
      <c r="F46" s="22">
        <v>2.8</v>
      </c>
      <c r="G46" s="60"/>
      <c r="H46" s="60" t="s">
        <v>195</v>
      </c>
      <c r="I46" s="60">
        <f t="shared" si="14"/>
        <v>0</v>
      </c>
      <c r="J46" s="60">
        <f t="shared" si="15"/>
        <v>0</v>
      </c>
      <c r="K46" s="55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</row>
    <row r="47" spans="1:42" s="10" customFormat="1" ht="12" customHeight="1" x14ac:dyDescent="0.25">
      <c r="A47" s="27"/>
      <c r="B47" s="80" t="s">
        <v>191</v>
      </c>
      <c r="C47" s="80" t="s">
        <v>66</v>
      </c>
      <c r="D47" s="20" t="s">
        <v>192</v>
      </c>
      <c r="E47" s="21" t="s">
        <v>5</v>
      </c>
      <c r="F47" s="22">
        <v>50</v>
      </c>
      <c r="G47" s="60"/>
      <c r="H47" s="60" t="s">
        <v>195</v>
      </c>
      <c r="I47" s="60">
        <f t="shared" si="14"/>
        <v>0</v>
      </c>
      <c r="J47" s="60">
        <f t="shared" si="15"/>
        <v>0</v>
      </c>
      <c r="K47" s="55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</row>
    <row r="48" spans="1:42" s="10" customFormat="1" ht="12" customHeight="1" x14ac:dyDescent="0.25">
      <c r="A48" s="27"/>
      <c r="B48" s="80" t="s">
        <v>141</v>
      </c>
      <c r="C48" s="80" t="s">
        <v>66</v>
      </c>
      <c r="D48" s="20" t="s">
        <v>142</v>
      </c>
      <c r="E48" s="21" t="s">
        <v>5</v>
      </c>
      <c r="F48" s="22">
        <v>17.528849999999998</v>
      </c>
      <c r="G48" s="60"/>
      <c r="H48" s="60" t="s">
        <v>195</v>
      </c>
      <c r="I48" s="60">
        <f t="shared" si="14"/>
        <v>0</v>
      </c>
      <c r="J48" s="60">
        <f t="shared" si="15"/>
        <v>0</v>
      </c>
      <c r="K48" s="55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</row>
    <row r="49" spans="1:42" s="10" customFormat="1" ht="12" customHeight="1" x14ac:dyDescent="0.25">
      <c r="A49" s="27"/>
      <c r="B49" s="80" t="s">
        <v>146</v>
      </c>
      <c r="C49" s="80" t="s">
        <v>66</v>
      </c>
      <c r="D49" s="20" t="s">
        <v>147</v>
      </c>
      <c r="E49" s="21" t="s">
        <v>5</v>
      </c>
      <c r="F49" s="22">
        <v>46.744</v>
      </c>
      <c r="G49" s="60"/>
      <c r="H49" s="60" t="s">
        <v>195</v>
      </c>
      <c r="I49" s="60">
        <f t="shared" si="14"/>
        <v>0</v>
      </c>
      <c r="J49" s="60">
        <f t="shared" si="15"/>
        <v>0</v>
      </c>
      <c r="K49" s="55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</row>
    <row r="50" spans="1:42" s="10" customFormat="1" ht="12" customHeight="1" x14ac:dyDescent="0.25">
      <c r="A50" s="27"/>
      <c r="B50" s="80" t="s">
        <v>148</v>
      </c>
      <c r="C50" s="80" t="s">
        <v>66</v>
      </c>
      <c r="D50" s="20" t="s">
        <v>149</v>
      </c>
      <c r="E50" s="21" t="s">
        <v>5</v>
      </c>
      <c r="F50" s="22">
        <v>93.488</v>
      </c>
      <c r="G50" s="60"/>
      <c r="H50" s="60" t="s">
        <v>195</v>
      </c>
      <c r="I50" s="60">
        <f t="shared" si="14"/>
        <v>0</v>
      </c>
      <c r="J50" s="60">
        <f t="shared" si="15"/>
        <v>0</v>
      </c>
      <c r="K50" s="55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</row>
    <row r="51" spans="1:42" s="10" customFormat="1" ht="12" customHeight="1" thickBot="1" x14ac:dyDescent="0.3">
      <c r="A51" s="91"/>
      <c r="B51" s="49"/>
      <c r="C51" s="49"/>
      <c r="D51" s="50"/>
      <c r="E51" s="51"/>
      <c r="F51" s="52"/>
      <c r="G51" s="62"/>
      <c r="H51" s="62"/>
      <c r="I51" s="62"/>
      <c r="J51" s="62"/>
      <c r="K51" s="57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</row>
    <row r="52" spans="1:42" s="10" customFormat="1" ht="15.75" thickBot="1" x14ac:dyDescent="0.3">
      <c r="A52" s="146" t="s">
        <v>229</v>
      </c>
      <c r="B52" s="147"/>
      <c r="C52" s="147"/>
      <c r="D52" s="147" t="s">
        <v>206</v>
      </c>
      <c r="E52" s="147"/>
      <c r="F52" s="136"/>
      <c r="G52" s="135"/>
      <c r="H52" s="135"/>
      <c r="I52" s="135"/>
      <c r="J52" s="137">
        <f>SUM(J53:J59)</f>
        <v>0</v>
      </c>
      <c r="K52" s="138">
        <f>SUM(K53:K59)</f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</row>
    <row r="53" spans="1:42" s="10" customFormat="1" ht="12" customHeight="1" x14ac:dyDescent="0.25">
      <c r="A53" s="27"/>
      <c r="B53" s="34" t="s">
        <v>160</v>
      </c>
      <c r="C53" s="34" t="s">
        <v>66</v>
      </c>
      <c r="D53" s="20" t="s">
        <v>161</v>
      </c>
      <c r="E53" s="21" t="s">
        <v>5</v>
      </c>
      <c r="F53" s="22">
        <v>68.59</v>
      </c>
      <c r="G53" s="60"/>
      <c r="H53" s="60" t="s">
        <v>195</v>
      </c>
      <c r="I53" s="60">
        <f t="shared" ref="I53:I58" si="17">ROUND(G53*BDI_01+G53,2)</f>
        <v>0</v>
      </c>
      <c r="J53" s="60">
        <f t="shared" ref="J53:J58" si="18">ROUND(F53*G53,2)</f>
        <v>0</v>
      </c>
      <c r="K53" s="55">
        <f t="shared" ref="K53:K58" si="19">ROUND(I53*F53,2)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</row>
    <row r="54" spans="1:42" s="10" customFormat="1" ht="12" customHeight="1" x14ac:dyDescent="0.25">
      <c r="A54" s="27"/>
      <c r="B54" s="34" t="s">
        <v>127</v>
      </c>
      <c r="C54" s="34" t="s">
        <v>66</v>
      </c>
      <c r="D54" s="20" t="s">
        <v>128</v>
      </c>
      <c r="E54" s="21" t="s">
        <v>6</v>
      </c>
      <c r="F54" s="22">
        <v>20.577000000000002</v>
      </c>
      <c r="G54" s="60"/>
      <c r="H54" s="60" t="s">
        <v>195</v>
      </c>
      <c r="I54" s="60">
        <f t="shared" si="17"/>
        <v>0</v>
      </c>
      <c r="J54" s="60">
        <f t="shared" si="18"/>
        <v>0</v>
      </c>
      <c r="K54" s="55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</row>
    <row r="55" spans="1:42" s="10" customFormat="1" ht="12" customHeight="1" x14ac:dyDescent="0.25">
      <c r="A55" s="27"/>
      <c r="B55" s="34" t="s">
        <v>125</v>
      </c>
      <c r="C55" s="34" t="s">
        <v>66</v>
      </c>
      <c r="D55" s="20" t="s">
        <v>126</v>
      </c>
      <c r="E55" s="21" t="s">
        <v>7</v>
      </c>
      <c r="F55" s="22">
        <v>2.5721250000000002</v>
      </c>
      <c r="G55" s="60"/>
      <c r="H55" s="60" t="s">
        <v>195</v>
      </c>
      <c r="I55" s="60">
        <f t="shared" si="17"/>
        <v>0</v>
      </c>
      <c r="J55" s="60">
        <f t="shared" si="18"/>
        <v>0</v>
      </c>
      <c r="K55" s="55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</row>
    <row r="56" spans="1:42" s="10" customFormat="1" ht="12" customHeight="1" x14ac:dyDescent="0.25">
      <c r="A56" s="27"/>
      <c r="B56" s="34" t="s">
        <v>48</v>
      </c>
      <c r="C56" s="34" t="s">
        <v>66</v>
      </c>
      <c r="D56" s="20" t="s">
        <v>49</v>
      </c>
      <c r="E56" s="21" t="s">
        <v>5</v>
      </c>
      <c r="F56" s="22">
        <v>1168.5899999999999</v>
      </c>
      <c r="G56" s="60"/>
      <c r="H56" s="60" t="s">
        <v>195</v>
      </c>
      <c r="I56" s="60">
        <f t="shared" si="17"/>
        <v>0</v>
      </c>
      <c r="J56" s="60">
        <f t="shared" si="18"/>
        <v>0</v>
      </c>
      <c r="K56" s="55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</row>
    <row r="57" spans="1:42" s="10" customFormat="1" ht="12" customHeight="1" x14ac:dyDescent="0.25">
      <c r="A57" s="27"/>
      <c r="B57" s="34" t="s">
        <v>50</v>
      </c>
      <c r="C57" s="34" t="s">
        <v>66</v>
      </c>
      <c r="D57" s="20" t="s">
        <v>51</v>
      </c>
      <c r="E57" s="21" t="s">
        <v>5</v>
      </c>
      <c r="F57" s="22">
        <v>1168.5899999999999</v>
      </c>
      <c r="G57" s="60"/>
      <c r="H57" s="60" t="s">
        <v>195</v>
      </c>
      <c r="I57" s="60">
        <f t="shared" si="17"/>
        <v>0</v>
      </c>
      <c r="J57" s="60">
        <f t="shared" si="18"/>
        <v>0</v>
      </c>
      <c r="K57" s="55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</row>
    <row r="58" spans="1:42" s="10" customFormat="1" ht="12" customHeight="1" x14ac:dyDescent="0.25">
      <c r="A58" s="27"/>
      <c r="B58" s="34" t="s">
        <v>164</v>
      </c>
      <c r="C58" s="34" t="s">
        <v>66</v>
      </c>
      <c r="D58" s="20" t="s">
        <v>165</v>
      </c>
      <c r="E58" s="21" t="s">
        <v>24</v>
      </c>
      <c r="F58" s="22">
        <v>303.83</v>
      </c>
      <c r="G58" s="60"/>
      <c r="H58" s="60" t="s">
        <v>195</v>
      </c>
      <c r="I58" s="60">
        <f t="shared" si="17"/>
        <v>0</v>
      </c>
      <c r="J58" s="60">
        <f t="shared" si="18"/>
        <v>0</v>
      </c>
      <c r="K58" s="55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</row>
    <row r="59" spans="1:42" s="10" customFormat="1" ht="12" customHeight="1" thickBot="1" x14ac:dyDescent="0.3">
      <c r="A59" s="27"/>
      <c r="B59" s="34"/>
      <c r="C59" s="34"/>
      <c r="D59" s="20"/>
      <c r="E59" s="21"/>
      <c r="F59" s="22"/>
      <c r="G59" s="60"/>
      <c r="H59" s="60"/>
      <c r="I59" s="60"/>
      <c r="J59" s="60"/>
      <c r="K59" s="55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</row>
    <row r="60" spans="1:42" s="10" customFormat="1" ht="12" customHeight="1" thickBot="1" x14ac:dyDescent="0.3">
      <c r="A60" s="146" t="s">
        <v>230</v>
      </c>
      <c r="B60" s="147"/>
      <c r="C60" s="147"/>
      <c r="D60" s="147" t="s">
        <v>189</v>
      </c>
      <c r="E60" s="147"/>
      <c r="F60" s="136"/>
      <c r="G60" s="135"/>
      <c r="H60" s="135"/>
      <c r="I60" s="135"/>
      <c r="J60" s="137">
        <f>SUM(J61:J64)</f>
        <v>0</v>
      </c>
      <c r="K60" s="138">
        <f>SUM(K61:K64)</f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</row>
    <row r="61" spans="1:42" s="10" customFormat="1" ht="12" customHeight="1" x14ac:dyDescent="0.25">
      <c r="A61" s="43"/>
      <c r="B61" s="44" t="s">
        <v>158</v>
      </c>
      <c r="C61" s="44" t="s">
        <v>66</v>
      </c>
      <c r="D61" s="45" t="s">
        <v>159</v>
      </c>
      <c r="E61" s="46" t="s">
        <v>5</v>
      </c>
      <c r="F61" s="47">
        <v>1168.5899999999999</v>
      </c>
      <c r="G61" s="61"/>
      <c r="H61" s="61" t="s">
        <v>195</v>
      </c>
      <c r="I61" s="61">
        <f t="shared" ref="I61:I63" si="20">ROUND(G61*BDI_01+G61,2)</f>
        <v>0</v>
      </c>
      <c r="J61" s="61">
        <f t="shared" ref="J61:J63" si="21">ROUND(F61*G61,2)</f>
        <v>0</v>
      </c>
      <c r="K61" s="56">
        <f t="shared" ref="K61:K63" si="22">ROUND(I61*F61,2)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</row>
    <row r="62" spans="1:42" s="10" customFormat="1" ht="12" customHeight="1" x14ac:dyDescent="0.25">
      <c r="A62" s="35"/>
      <c r="B62" s="36" t="s">
        <v>156</v>
      </c>
      <c r="C62" s="36" t="s">
        <v>66</v>
      </c>
      <c r="D62" s="37" t="s">
        <v>157</v>
      </c>
      <c r="E62" s="38" t="s">
        <v>6</v>
      </c>
      <c r="F62" s="22">
        <v>584.29999999999995</v>
      </c>
      <c r="G62" s="59"/>
      <c r="H62" s="59" t="s">
        <v>195</v>
      </c>
      <c r="I62" s="59">
        <f t="shared" si="20"/>
        <v>0</v>
      </c>
      <c r="J62" s="59">
        <f t="shared" si="21"/>
        <v>0</v>
      </c>
      <c r="K62" s="54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</row>
    <row r="63" spans="1:42" s="10" customFormat="1" ht="12" customHeight="1" x14ac:dyDescent="0.25">
      <c r="A63" s="27"/>
      <c r="B63" s="34" t="s">
        <v>162</v>
      </c>
      <c r="C63" s="34" t="s">
        <v>66</v>
      </c>
      <c r="D63" s="20" t="s">
        <v>163</v>
      </c>
      <c r="E63" s="21" t="s">
        <v>5</v>
      </c>
      <c r="F63" s="22">
        <v>1168.5899999999999</v>
      </c>
      <c r="G63" s="60"/>
      <c r="H63" s="60" t="s">
        <v>195</v>
      </c>
      <c r="I63" s="60">
        <f t="shared" si="20"/>
        <v>0</v>
      </c>
      <c r="J63" s="60">
        <f t="shared" si="21"/>
        <v>0</v>
      </c>
      <c r="K63" s="55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</row>
    <row r="64" spans="1:42" s="10" customFormat="1" ht="12" customHeight="1" thickBot="1" x14ac:dyDescent="0.3">
      <c r="A64" s="91"/>
      <c r="B64" s="92"/>
      <c r="C64" s="92"/>
      <c r="D64" s="50"/>
      <c r="E64" s="51"/>
      <c r="F64" s="52"/>
      <c r="G64" s="62"/>
      <c r="H64" s="62"/>
      <c r="I64" s="62"/>
      <c r="J64" s="62"/>
      <c r="K64" s="57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</row>
    <row r="65" spans="1:42" s="10" customFormat="1" ht="12" customHeight="1" thickBot="1" x14ac:dyDescent="0.3">
      <c r="A65" s="146" t="s">
        <v>231</v>
      </c>
      <c r="B65" s="147"/>
      <c r="C65" s="147"/>
      <c r="D65" s="147" t="s">
        <v>215</v>
      </c>
      <c r="E65" s="147"/>
      <c r="F65" s="136"/>
      <c r="G65" s="135"/>
      <c r="H65" s="135"/>
      <c r="I65" s="135"/>
      <c r="J65" s="137">
        <f>SUM(J66:J73)</f>
        <v>0</v>
      </c>
      <c r="K65" s="138">
        <f>SUM(K66:K73)</f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</row>
    <row r="66" spans="1:42" s="10" customFormat="1" ht="12" customHeight="1" x14ac:dyDescent="0.25">
      <c r="A66" s="43"/>
      <c r="B66" s="44" t="s">
        <v>176</v>
      </c>
      <c r="C66" s="44" t="s">
        <v>66</v>
      </c>
      <c r="D66" s="45" t="s">
        <v>177</v>
      </c>
      <c r="E66" s="46" t="s">
        <v>0</v>
      </c>
      <c r="F66" s="39">
        <v>8</v>
      </c>
      <c r="G66" s="61"/>
      <c r="H66" s="61" t="s">
        <v>195</v>
      </c>
      <c r="I66" s="61">
        <f t="shared" ref="I66:I72" si="23">ROUND(G66*BDI_01+G66,2)</f>
        <v>0</v>
      </c>
      <c r="J66" s="61">
        <f t="shared" ref="J66:J72" si="24">ROUND(F66*G66,2)</f>
        <v>0</v>
      </c>
      <c r="K66" s="56">
        <f t="shared" ref="K66:K72" si="25">ROUND(I66*F66,2)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</row>
    <row r="67" spans="1:42" s="10" customFormat="1" ht="12" customHeight="1" x14ac:dyDescent="0.25">
      <c r="A67" s="27"/>
      <c r="B67" s="34" t="s">
        <v>56</v>
      </c>
      <c r="C67" s="34" t="s">
        <v>66</v>
      </c>
      <c r="D67" s="20" t="s">
        <v>57</v>
      </c>
      <c r="E67" s="21" t="s">
        <v>6</v>
      </c>
      <c r="F67" s="39">
        <v>72</v>
      </c>
      <c r="G67" s="60"/>
      <c r="H67" s="60" t="s">
        <v>195</v>
      </c>
      <c r="I67" s="60">
        <f t="shared" si="23"/>
        <v>0</v>
      </c>
      <c r="J67" s="60">
        <f t="shared" si="24"/>
        <v>0</v>
      </c>
      <c r="K67" s="55">
        <f t="shared" si="25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</row>
    <row r="68" spans="1:42" s="10" customFormat="1" ht="12" customHeight="1" x14ac:dyDescent="0.25">
      <c r="A68" s="27"/>
      <c r="B68" s="34" t="s">
        <v>54</v>
      </c>
      <c r="C68" s="34" t="s">
        <v>66</v>
      </c>
      <c r="D68" s="20" t="s">
        <v>55</v>
      </c>
      <c r="E68" s="21" t="s">
        <v>6</v>
      </c>
      <c r="F68" s="39">
        <v>24</v>
      </c>
      <c r="G68" s="60"/>
      <c r="H68" s="60" t="s">
        <v>195</v>
      </c>
      <c r="I68" s="60">
        <f t="shared" si="23"/>
        <v>0</v>
      </c>
      <c r="J68" s="60">
        <f t="shared" si="24"/>
        <v>0</v>
      </c>
      <c r="K68" s="55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</row>
    <row r="69" spans="1:42" s="10" customFormat="1" ht="12" customHeight="1" x14ac:dyDescent="0.25">
      <c r="A69" s="27"/>
      <c r="B69" s="34" t="s">
        <v>170</v>
      </c>
      <c r="C69" s="34" t="s">
        <v>66</v>
      </c>
      <c r="D69" s="20" t="s">
        <v>171</v>
      </c>
      <c r="E69" s="21" t="s">
        <v>0</v>
      </c>
      <c r="F69" s="39">
        <v>4</v>
      </c>
      <c r="G69" s="60"/>
      <c r="H69" s="60" t="s">
        <v>195</v>
      </c>
      <c r="I69" s="60">
        <f t="shared" si="23"/>
        <v>0</v>
      </c>
      <c r="J69" s="60">
        <f t="shared" si="24"/>
        <v>0</v>
      </c>
      <c r="K69" s="55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</row>
    <row r="70" spans="1:42" s="10" customFormat="1" ht="12" customHeight="1" x14ac:dyDescent="0.25">
      <c r="A70" s="27"/>
      <c r="B70" s="34" t="s">
        <v>178</v>
      </c>
      <c r="C70" s="34" t="s">
        <v>66</v>
      </c>
      <c r="D70" s="20" t="s">
        <v>179</v>
      </c>
      <c r="E70" s="21" t="s">
        <v>6</v>
      </c>
      <c r="F70" s="22">
        <v>77.126940000000005</v>
      </c>
      <c r="G70" s="60"/>
      <c r="H70" s="60" t="s">
        <v>195</v>
      </c>
      <c r="I70" s="60">
        <f t="shared" si="23"/>
        <v>0</v>
      </c>
      <c r="J70" s="60">
        <f t="shared" si="24"/>
        <v>0</v>
      </c>
      <c r="K70" s="55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</row>
    <row r="71" spans="1:42" s="10" customFormat="1" ht="12" customHeight="1" x14ac:dyDescent="0.25">
      <c r="A71" s="27"/>
      <c r="B71" s="34" t="s">
        <v>180</v>
      </c>
      <c r="C71" s="34" t="s">
        <v>66</v>
      </c>
      <c r="D71" s="20" t="s">
        <v>181</v>
      </c>
      <c r="E71" s="21" t="s">
        <v>0</v>
      </c>
      <c r="F71" s="22">
        <v>26</v>
      </c>
      <c r="G71" s="60"/>
      <c r="H71" s="60" t="s">
        <v>195</v>
      </c>
      <c r="I71" s="60">
        <f t="shared" si="23"/>
        <v>0</v>
      </c>
      <c r="J71" s="60">
        <f t="shared" si="24"/>
        <v>0</v>
      </c>
      <c r="K71" s="55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</row>
    <row r="72" spans="1:42" s="10" customFormat="1" ht="12" customHeight="1" x14ac:dyDescent="0.25">
      <c r="A72" s="27"/>
      <c r="B72" s="34" t="s">
        <v>52</v>
      </c>
      <c r="C72" s="34" t="s">
        <v>66</v>
      </c>
      <c r="D72" s="20" t="s">
        <v>53</v>
      </c>
      <c r="E72" s="21" t="s">
        <v>6</v>
      </c>
      <c r="F72" s="22">
        <v>15.425388000000002</v>
      </c>
      <c r="G72" s="60"/>
      <c r="H72" s="60" t="s">
        <v>195</v>
      </c>
      <c r="I72" s="60">
        <f t="shared" si="23"/>
        <v>0</v>
      </c>
      <c r="J72" s="60">
        <f t="shared" si="24"/>
        <v>0</v>
      </c>
      <c r="K72" s="55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</row>
    <row r="73" spans="1:42" s="8" customFormat="1" ht="12" customHeight="1" thickBot="1" x14ac:dyDescent="0.3">
      <c r="A73" s="53"/>
      <c r="B73" s="48"/>
      <c r="C73" s="48"/>
      <c r="D73" s="40"/>
      <c r="E73" s="41"/>
      <c r="F73" s="42"/>
      <c r="G73" s="63"/>
      <c r="H73" s="63"/>
      <c r="I73" s="63"/>
      <c r="J73" s="63"/>
      <c r="K73" s="58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</row>
    <row r="74" spans="1:42" s="9" customFormat="1" ht="12" customHeight="1" thickBot="1" x14ac:dyDescent="0.3">
      <c r="A74" s="146" t="s">
        <v>232</v>
      </c>
      <c r="B74" s="147"/>
      <c r="C74" s="147"/>
      <c r="D74" s="147" t="s">
        <v>60</v>
      </c>
      <c r="E74" s="147"/>
      <c r="F74" s="136"/>
      <c r="G74" s="135"/>
      <c r="H74" s="135"/>
      <c r="I74" s="135"/>
      <c r="J74" s="137">
        <f>SUM(J75:J77)</f>
        <v>0</v>
      </c>
      <c r="K74" s="138">
        <f>SUM(K75:K77)</f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</row>
    <row r="75" spans="1:42" s="9" customFormat="1" ht="12" customHeight="1" x14ac:dyDescent="0.25">
      <c r="A75" s="81"/>
      <c r="B75" s="82" t="s">
        <v>182</v>
      </c>
      <c r="C75" s="82" t="s">
        <v>66</v>
      </c>
      <c r="D75" s="45" t="s">
        <v>183</v>
      </c>
      <c r="E75" s="46" t="s">
        <v>6</v>
      </c>
      <c r="F75" s="47">
        <v>1168.5899999999999</v>
      </c>
      <c r="G75" s="61"/>
      <c r="H75" s="61" t="s">
        <v>195</v>
      </c>
      <c r="I75" s="61">
        <f t="shared" ref="I75:I76" si="26">ROUND(G75*BDI_01+G75,2)</f>
        <v>0</v>
      </c>
      <c r="J75" s="61">
        <f t="shared" ref="J75:J76" si="27">ROUND(F75*G75,2)</f>
        <v>0</v>
      </c>
      <c r="K75" s="56">
        <f t="shared" ref="K75:K76" si="28">ROUND(I75*F75,2)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</row>
    <row r="76" spans="1:42" s="9" customFormat="1" ht="12" customHeight="1" x14ac:dyDescent="0.25">
      <c r="A76" s="83"/>
      <c r="B76" s="79" t="s">
        <v>63</v>
      </c>
      <c r="C76" s="79" t="s">
        <v>66</v>
      </c>
      <c r="D76" s="20" t="s">
        <v>64</v>
      </c>
      <c r="E76" s="21" t="s">
        <v>5</v>
      </c>
      <c r="F76" s="22">
        <v>467.44</v>
      </c>
      <c r="G76" s="60"/>
      <c r="H76" s="60" t="s">
        <v>195</v>
      </c>
      <c r="I76" s="60">
        <f t="shared" si="26"/>
        <v>0</v>
      </c>
      <c r="J76" s="60">
        <f t="shared" si="27"/>
        <v>0</v>
      </c>
      <c r="K76" s="55">
        <f t="shared" si="28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</row>
    <row r="77" spans="1:42" s="9" customFormat="1" ht="12" customHeight="1" thickBot="1" x14ac:dyDescent="0.3">
      <c r="A77" s="126"/>
      <c r="B77" s="127"/>
      <c r="C77" s="127"/>
      <c r="D77" s="50"/>
      <c r="E77" s="51"/>
      <c r="F77" s="52"/>
      <c r="G77" s="62"/>
      <c r="H77" s="62"/>
      <c r="I77" s="62"/>
      <c r="J77" s="62"/>
      <c r="K77" s="5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</row>
    <row r="78" spans="1:42" s="9" customFormat="1" ht="12" customHeight="1" thickBot="1" x14ac:dyDescent="0.3">
      <c r="A78" s="131" t="s">
        <v>245</v>
      </c>
      <c r="B78" s="129" t="s">
        <v>222</v>
      </c>
      <c r="C78" s="129"/>
      <c r="D78" s="129"/>
      <c r="E78" s="129"/>
      <c r="F78" s="129"/>
      <c r="G78" s="129"/>
      <c r="H78" s="129"/>
      <c r="I78" s="129"/>
      <c r="J78" s="129"/>
      <c r="K78" s="130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</row>
    <row r="79" spans="1:42" s="9" customFormat="1" ht="12" customHeight="1" thickBot="1" x14ac:dyDescent="0.3">
      <c r="A79" s="132" t="s">
        <v>233</v>
      </c>
      <c r="B79" s="148"/>
      <c r="C79" s="133"/>
      <c r="D79" s="134" t="s">
        <v>72</v>
      </c>
      <c r="E79" s="134"/>
      <c r="F79" s="135"/>
      <c r="G79" s="136"/>
      <c r="H79" s="136"/>
      <c r="I79" s="136"/>
      <c r="J79" s="137">
        <f>SUM(J80:J82)</f>
        <v>0</v>
      </c>
      <c r="K79" s="138">
        <f>SUM(K80:K82)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</row>
    <row r="80" spans="1:42" s="9" customFormat="1" ht="12" customHeight="1" x14ac:dyDescent="0.25">
      <c r="A80" s="43"/>
      <c r="B80" s="44" t="s">
        <v>1</v>
      </c>
      <c r="C80" s="44" t="s">
        <v>66</v>
      </c>
      <c r="D80" s="45" t="s">
        <v>2</v>
      </c>
      <c r="E80" s="46" t="s">
        <v>0</v>
      </c>
      <c r="F80" s="47">
        <v>2</v>
      </c>
      <c r="G80" s="61"/>
      <c r="H80" s="61" t="s">
        <v>195</v>
      </c>
      <c r="I80" s="61">
        <f t="shared" ref="I80:I81" si="29">ROUND(G80*BDI_01+G80,2)</f>
        <v>0</v>
      </c>
      <c r="J80" s="61">
        <f t="shared" ref="J80:J81" si="30">ROUND(F80*G80,2)</f>
        <v>0</v>
      </c>
      <c r="K80" s="56">
        <f t="shared" ref="K80:K81" si="31">ROUND(I80*F80,2)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</row>
    <row r="81" spans="1:42" s="9" customFormat="1" ht="12" customHeight="1" x14ac:dyDescent="0.25">
      <c r="A81" s="27"/>
      <c r="B81" s="34" t="s">
        <v>3</v>
      </c>
      <c r="C81" s="34" t="s">
        <v>66</v>
      </c>
      <c r="D81" s="20" t="s">
        <v>4</v>
      </c>
      <c r="E81" s="21" t="s">
        <v>0</v>
      </c>
      <c r="F81" s="22">
        <v>2</v>
      </c>
      <c r="G81" s="60"/>
      <c r="H81" s="60" t="s">
        <v>195</v>
      </c>
      <c r="I81" s="60">
        <f t="shared" si="29"/>
        <v>0</v>
      </c>
      <c r="J81" s="60">
        <f t="shared" si="30"/>
        <v>0</v>
      </c>
      <c r="K81" s="55">
        <f t="shared" si="3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</row>
    <row r="82" spans="1:42" s="9" customFormat="1" ht="12" customHeight="1" thickBot="1" x14ac:dyDescent="0.3">
      <c r="A82" s="53"/>
      <c r="B82" s="48"/>
      <c r="C82" s="48"/>
      <c r="D82" s="40"/>
      <c r="E82" s="41"/>
      <c r="F82" s="42"/>
      <c r="G82" s="63"/>
      <c r="H82" s="63"/>
      <c r="I82" s="63"/>
      <c r="J82" s="63"/>
      <c r="K82" s="58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</row>
    <row r="83" spans="1:42" s="9" customFormat="1" ht="12" customHeight="1" thickBot="1" x14ac:dyDescent="0.3">
      <c r="A83" s="139" t="s">
        <v>234</v>
      </c>
      <c r="B83" s="149"/>
      <c r="C83" s="140"/>
      <c r="D83" s="141" t="s">
        <v>73</v>
      </c>
      <c r="E83" s="142"/>
      <c r="F83" s="143"/>
      <c r="G83" s="136"/>
      <c r="H83" s="136"/>
      <c r="I83" s="136"/>
      <c r="J83" s="137">
        <f>SUM(J84:J87)</f>
        <v>0</v>
      </c>
      <c r="K83" s="138">
        <f>SUM(K84:K87)</f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</row>
    <row r="84" spans="1:42" s="9" customFormat="1" ht="12" customHeight="1" x14ac:dyDescent="0.25">
      <c r="A84" s="27"/>
      <c r="B84" s="34" t="s">
        <v>95</v>
      </c>
      <c r="C84" s="34" t="s">
        <v>66</v>
      </c>
      <c r="D84" s="20" t="s">
        <v>96</v>
      </c>
      <c r="E84" s="21" t="s">
        <v>5</v>
      </c>
      <c r="F84" s="22">
        <v>12</v>
      </c>
      <c r="G84" s="60"/>
      <c r="H84" s="60" t="s">
        <v>195</v>
      </c>
      <c r="I84" s="60">
        <f t="shared" ref="I84:I86" si="32">ROUND(G84*BDI_01+G84,2)</f>
        <v>0</v>
      </c>
      <c r="J84" s="60">
        <f t="shared" ref="J84:J86" si="33">ROUND(F84*G84,2)</f>
        <v>0</v>
      </c>
      <c r="K84" s="55">
        <f t="shared" ref="K84:K86" si="34">ROUND(I84*F84,2)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</row>
    <row r="85" spans="1:42" s="9" customFormat="1" ht="12" customHeight="1" x14ac:dyDescent="0.25">
      <c r="A85" s="27"/>
      <c r="B85" s="34" t="s">
        <v>11</v>
      </c>
      <c r="C85" s="34" t="s">
        <v>66</v>
      </c>
      <c r="D85" s="20" t="s">
        <v>12</v>
      </c>
      <c r="E85" s="21" t="s">
        <v>6</v>
      </c>
      <c r="F85" s="22">
        <v>17</v>
      </c>
      <c r="G85" s="60"/>
      <c r="H85" s="60" t="s">
        <v>195</v>
      </c>
      <c r="I85" s="60">
        <f t="shared" si="32"/>
        <v>0</v>
      </c>
      <c r="J85" s="60">
        <f t="shared" si="33"/>
        <v>0</v>
      </c>
      <c r="K85" s="55">
        <f t="shared" si="34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</row>
    <row r="86" spans="1:42" s="9" customFormat="1" ht="12" customHeight="1" x14ac:dyDescent="0.25">
      <c r="A86" s="27"/>
      <c r="B86" s="34" t="s">
        <v>13</v>
      </c>
      <c r="C86" s="34" t="s">
        <v>66</v>
      </c>
      <c r="D86" s="20" t="s">
        <v>14</v>
      </c>
      <c r="E86" s="21" t="s">
        <v>15</v>
      </c>
      <c r="F86" s="22">
        <v>51</v>
      </c>
      <c r="G86" s="60"/>
      <c r="H86" s="60" t="s">
        <v>195</v>
      </c>
      <c r="I86" s="60">
        <f t="shared" si="32"/>
        <v>0</v>
      </c>
      <c r="J86" s="60">
        <f t="shared" si="33"/>
        <v>0</v>
      </c>
      <c r="K86" s="55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</row>
    <row r="87" spans="1:42" s="9" customFormat="1" ht="12" customHeight="1" thickBot="1" x14ac:dyDescent="0.3">
      <c r="A87" s="91"/>
      <c r="B87" s="49"/>
      <c r="C87" s="49"/>
      <c r="D87" s="50"/>
      <c r="E87" s="51"/>
      <c r="F87" s="52"/>
      <c r="G87" s="62"/>
      <c r="H87" s="62"/>
      <c r="I87" s="62"/>
      <c r="J87" s="62"/>
      <c r="K87" s="5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</row>
    <row r="88" spans="1:42" s="9" customFormat="1" ht="12" customHeight="1" thickBot="1" x14ac:dyDescent="0.3">
      <c r="A88" s="132" t="s">
        <v>235</v>
      </c>
      <c r="B88" s="150"/>
      <c r="C88" s="144"/>
      <c r="D88" s="144" t="s">
        <v>210</v>
      </c>
      <c r="E88" s="145"/>
      <c r="F88" s="135"/>
      <c r="G88" s="135"/>
      <c r="H88" s="135"/>
      <c r="I88" s="135"/>
      <c r="J88" s="137">
        <f>SUM(J89:J100)</f>
        <v>0</v>
      </c>
      <c r="K88" s="138">
        <f>SUM(K89:K100)</f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</row>
    <row r="89" spans="1:42" s="9" customFormat="1" ht="12" customHeight="1" x14ac:dyDescent="0.25">
      <c r="A89" s="27"/>
      <c r="B89" s="34" t="s">
        <v>20</v>
      </c>
      <c r="C89" s="34" t="s">
        <v>66</v>
      </c>
      <c r="D89" s="20" t="s">
        <v>21</v>
      </c>
      <c r="E89" s="21" t="s">
        <v>5</v>
      </c>
      <c r="F89" s="22">
        <v>26.35</v>
      </c>
      <c r="G89" s="60"/>
      <c r="H89" s="60" t="s">
        <v>195</v>
      </c>
      <c r="I89" s="60">
        <f t="shared" ref="I89:I99" si="35">ROUND(G89*BDI_01+G89,2)</f>
        <v>0</v>
      </c>
      <c r="J89" s="60">
        <f t="shared" ref="J89:J99" si="36">ROUND(F89*G89,2)</f>
        <v>0</v>
      </c>
      <c r="K89" s="55">
        <f t="shared" ref="K89:K99" si="37">ROUND(I89*F89,2)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</row>
    <row r="90" spans="1:42" s="9" customFormat="1" ht="12" customHeight="1" x14ac:dyDescent="0.25">
      <c r="A90" s="27"/>
      <c r="B90" s="34" t="s">
        <v>22</v>
      </c>
      <c r="C90" s="34" t="s">
        <v>66</v>
      </c>
      <c r="D90" s="20" t="s">
        <v>23</v>
      </c>
      <c r="E90" s="21" t="s">
        <v>6</v>
      </c>
      <c r="F90" s="22">
        <v>35.572500000000005</v>
      </c>
      <c r="G90" s="60"/>
      <c r="H90" s="60" t="s">
        <v>195</v>
      </c>
      <c r="I90" s="60">
        <f t="shared" si="35"/>
        <v>0</v>
      </c>
      <c r="J90" s="60">
        <f t="shared" si="36"/>
        <v>0</v>
      </c>
      <c r="K90" s="55">
        <f t="shared" si="37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</row>
    <row r="91" spans="1:42" s="9" customFormat="1" ht="12" customHeight="1" x14ac:dyDescent="0.25">
      <c r="A91" s="27"/>
      <c r="B91" s="34" t="s">
        <v>108</v>
      </c>
      <c r="C91" s="34" t="s">
        <v>66</v>
      </c>
      <c r="D91" s="20" t="s">
        <v>109</v>
      </c>
      <c r="E91" s="21" t="s">
        <v>5</v>
      </c>
      <c r="F91" s="22">
        <v>26.35</v>
      </c>
      <c r="G91" s="60"/>
      <c r="H91" s="60" t="s">
        <v>195</v>
      </c>
      <c r="I91" s="60">
        <f t="shared" si="35"/>
        <v>0</v>
      </c>
      <c r="J91" s="60">
        <f t="shared" si="36"/>
        <v>0</v>
      </c>
      <c r="K91" s="55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</row>
    <row r="92" spans="1:42" s="9" customFormat="1" ht="12" customHeight="1" x14ac:dyDescent="0.25">
      <c r="A92" s="27"/>
      <c r="B92" s="34" t="s">
        <v>110</v>
      </c>
      <c r="C92" s="34" t="s">
        <v>66</v>
      </c>
      <c r="D92" s="20" t="s">
        <v>111</v>
      </c>
      <c r="E92" s="21" t="s">
        <v>5</v>
      </c>
      <c r="F92" s="22">
        <v>149.40450000000004</v>
      </c>
      <c r="G92" s="60"/>
      <c r="H92" s="60" t="s">
        <v>195</v>
      </c>
      <c r="I92" s="60">
        <f t="shared" si="35"/>
        <v>0</v>
      </c>
      <c r="J92" s="60">
        <f t="shared" si="36"/>
        <v>0</v>
      </c>
      <c r="K92" s="55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</row>
    <row r="93" spans="1:42" s="9" customFormat="1" ht="12" customHeight="1" x14ac:dyDescent="0.25">
      <c r="A93" s="27"/>
      <c r="B93" s="34" t="s">
        <v>114</v>
      </c>
      <c r="C93" s="34" t="s">
        <v>66</v>
      </c>
      <c r="D93" s="20" t="s">
        <v>115</v>
      </c>
      <c r="E93" s="21" t="s">
        <v>0</v>
      </c>
      <c r="F93" s="22">
        <v>5</v>
      </c>
      <c r="G93" s="60"/>
      <c r="H93" s="60" t="s">
        <v>195</v>
      </c>
      <c r="I93" s="60">
        <f t="shared" si="35"/>
        <v>0</v>
      </c>
      <c r="J93" s="60">
        <f t="shared" si="36"/>
        <v>0</v>
      </c>
      <c r="K93" s="55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</row>
    <row r="94" spans="1:42" s="9" customFormat="1" ht="12" customHeight="1" x14ac:dyDescent="0.25">
      <c r="A94" s="27"/>
      <c r="B94" s="34" t="s">
        <v>116</v>
      </c>
      <c r="C94" s="34" t="s">
        <v>66</v>
      </c>
      <c r="D94" s="20" t="s">
        <v>117</v>
      </c>
      <c r="E94" s="21" t="s">
        <v>0</v>
      </c>
      <c r="F94" s="22">
        <v>4</v>
      </c>
      <c r="G94" s="60"/>
      <c r="H94" s="60" t="s">
        <v>195</v>
      </c>
      <c r="I94" s="60">
        <f t="shared" si="35"/>
        <v>0</v>
      </c>
      <c r="J94" s="60">
        <f t="shared" si="36"/>
        <v>0</v>
      </c>
      <c r="K94" s="55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</row>
    <row r="95" spans="1:42" s="9" customFormat="1" ht="12" customHeight="1" x14ac:dyDescent="0.25">
      <c r="A95" s="27"/>
      <c r="B95" s="34" t="s">
        <v>25</v>
      </c>
      <c r="C95" s="34" t="s">
        <v>66</v>
      </c>
      <c r="D95" s="20" t="s">
        <v>26</v>
      </c>
      <c r="E95" s="21" t="s">
        <v>0</v>
      </c>
      <c r="F95" s="22">
        <v>5</v>
      </c>
      <c r="G95" s="60"/>
      <c r="H95" s="60" t="s">
        <v>195</v>
      </c>
      <c r="I95" s="60">
        <f t="shared" si="35"/>
        <v>0</v>
      </c>
      <c r="J95" s="60">
        <f t="shared" si="36"/>
        <v>0</v>
      </c>
      <c r="K95" s="55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</row>
    <row r="96" spans="1:42" s="9" customFormat="1" ht="12" customHeight="1" x14ac:dyDescent="0.25">
      <c r="A96" s="27"/>
      <c r="B96" s="34" t="s">
        <v>27</v>
      </c>
      <c r="C96" s="34" t="s">
        <v>66</v>
      </c>
      <c r="D96" s="20" t="s">
        <v>28</v>
      </c>
      <c r="E96" s="21" t="s">
        <v>7</v>
      </c>
      <c r="F96" s="22">
        <v>6.2840797500000019</v>
      </c>
      <c r="G96" s="60"/>
      <c r="H96" s="60" t="s">
        <v>195</v>
      </c>
      <c r="I96" s="60">
        <f t="shared" si="35"/>
        <v>0</v>
      </c>
      <c r="J96" s="60">
        <f t="shared" si="36"/>
        <v>0</v>
      </c>
      <c r="K96" s="55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</row>
    <row r="97" spans="1:42" s="9" customFormat="1" ht="12" customHeight="1" x14ac:dyDescent="0.25">
      <c r="A97" s="27"/>
      <c r="B97" s="34" t="s">
        <v>29</v>
      </c>
      <c r="C97" s="34" t="s">
        <v>66</v>
      </c>
      <c r="D97" s="20" t="s">
        <v>30</v>
      </c>
      <c r="E97" s="21" t="s">
        <v>7</v>
      </c>
      <c r="F97" s="22">
        <v>6.2840797500000019</v>
      </c>
      <c r="G97" s="60"/>
      <c r="H97" s="60" t="s">
        <v>195</v>
      </c>
      <c r="I97" s="60">
        <f t="shared" si="35"/>
        <v>0</v>
      </c>
      <c r="J97" s="60">
        <f t="shared" si="36"/>
        <v>0</v>
      </c>
      <c r="K97" s="55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</row>
    <row r="98" spans="1:42" s="9" customFormat="1" ht="12" customHeight="1" x14ac:dyDescent="0.25">
      <c r="A98" s="27"/>
      <c r="B98" s="34" t="s">
        <v>118</v>
      </c>
      <c r="C98" s="34" t="s">
        <v>66</v>
      </c>
      <c r="D98" s="20" t="s">
        <v>119</v>
      </c>
      <c r="E98" s="21" t="s">
        <v>120</v>
      </c>
      <c r="F98" s="22">
        <v>131.96567475000003</v>
      </c>
      <c r="G98" s="60"/>
      <c r="H98" s="60" t="s">
        <v>195</v>
      </c>
      <c r="I98" s="60">
        <f t="shared" si="35"/>
        <v>0</v>
      </c>
      <c r="J98" s="60">
        <f t="shared" si="36"/>
        <v>0</v>
      </c>
      <c r="K98" s="55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</row>
    <row r="99" spans="1:42" s="9" customFormat="1" ht="12" customHeight="1" x14ac:dyDescent="0.25">
      <c r="A99" s="27"/>
      <c r="B99" s="34" t="s">
        <v>31</v>
      </c>
      <c r="C99" s="34" t="s">
        <v>66</v>
      </c>
      <c r="D99" s="20" t="s">
        <v>32</v>
      </c>
      <c r="E99" s="21" t="s">
        <v>33</v>
      </c>
      <c r="F99" s="22">
        <v>11.31</v>
      </c>
      <c r="G99" s="60"/>
      <c r="H99" s="60" t="s">
        <v>195</v>
      </c>
      <c r="I99" s="60">
        <f t="shared" si="35"/>
        <v>0</v>
      </c>
      <c r="J99" s="60">
        <f t="shared" si="36"/>
        <v>0</v>
      </c>
      <c r="K99" s="55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</row>
    <row r="100" spans="1:42" s="9" customFormat="1" ht="12" customHeight="1" thickBot="1" x14ac:dyDescent="0.3">
      <c r="A100" s="27"/>
      <c r="B100" s="34"/>
      <c r="C100" s="34"/>
      <c r="D100" s="20"/>
      <c r="E100" s="21"/>
      <c r="F100" s="22"/>
      <c r="G100" s="60"/>
      <c r="H100" s="60"/>
      <c r="I100" s="60"/>
      <c r="J100" s="60"/>
      <c r="K100" s="55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</row>
    <row r="101" spans="1:42" s="9" customFormat="1" ht="12" customHeight="1" thickBot="1" x14ac:dyDescent="0.3">
      <c r="A101" s="146" t="s">
        <v>236</v>
      </c>
      <c r="B101" s="151"/>
      <c r="C101" s="147"/>
      <c r="D101" s="147" t="s">
        <v>216</v>
      </c>
      <c r="E101" s="147"/>
      <c r="F101" s="136"/>
      <c r="G101" s="135"/>
      <c r="H101" s="135"/>
      <c r="I101" s="135"/>
      <c r="J101" s="137">
        <f>SUM(J102:J106)</f>
        <v>0</v>
      </c>
      <c r="K101" s="138">
        <f>SUM(K102:K106)</f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</row>
    <row r="102" spans="1:42" s="9" customFormat="1" ht="12" customHeight="1" x14ac:dyDescent="0.25">
      <c r="A102" s="27"/>
      <c r="B102" s="80" t="s">
        <v>139</v>
      </c>
      <c r="C102" s="80" t="s">
        <v>66</v>
      </c>
      <c r="D102" s="20" t="s">
        <v>140</v>
      </c>
      <c r="E102" s="21" t="s">
        <v>5</v>
      </c>
      <c r="F102" s="22">
        <v>47.129750000000008</v>
      </c>
      <c r="G102" s="60"/>
      <c r="H102" s="60" t="s">
        <v>195</v>
      </c>
      <c r="I102" s="60">
        <f t="shared" ref="I102:I105" si="38">ROUND(G102*BDI_01+G102,2)</f>
        <v>0</v>
      </c>
      <c r="J102" s="60">
        <f t="shared" ref="J102:J105" si="39">ROUND(F102*G102,2)</f>
        <v>0</v>
      </c>
      <c r="K102" s="55">
        <f t="shared" ref="K102:K105" si="40">ROUND(I102*F102,2)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</row>
    <row r="103" spans="1:42" s="9" customFormat="1" ht="12" customHeight="1" x14ac:dyDescent="0.25">
      <c r="A103" s="91"/>
      <c r="B103" s="49" t="s">
        <v>144</v>
      </c>
      <c r="C103" s="80" t="s">
        <v>66</v>
      </c>
      <c r="D103" s="20" t="s">
        <v>145</v>
      </c>
      <c r="E103" s="21" t="s">
        <v>5</v>
      </c>
      <c r="F103" s="22">
        <v>3.6</v>
      </c>
      <c r="G103" s="60"/>
      <c r="H103" s="60" t="s">
        <v>195</v>
      </c>
      <c r="I103" s="60">
        <f t="shared" si="38"/>
        <v>0</v>
      </c>
      <c r="J103" s="60">
        <f t="shared" si="39"/>
        <v>0</v>
      </c>
      <c r="K103" s="55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</row>
    <row r="104" spans="1:42" s="9" customFormat="1" ht="12" customHeight="1" x14ac:dyDescent="0.25">
      <c r="A104" s="91"/>
      <c r="B104" s="49" t="s">
        <v>44</v>
      </c>
      <c r="C104" s="80" t="s">
        <v>66</v>
      </c>
      <c r="D104" s="20" t="s">
        <v>45</v>
      </c>
      <c r="E104" s="21" t="s">
        <v>5</v>
      </c>
      <c r="F104" s="22">
        <v>3.6</v>
      </c>
      <c r="G104" s="60"/>
      <c r="H104" s="60" t="s">
        <v>195</v>
      </c>
      <c r="I104" s="60">
        <f t="shared" si="38"/>
        <v>0</v>
      </c>
      <c r="J104" s="60">
        <f t="shared" si="39"/>
        <v>0</v>
      </c>
      <c r="K104" s="55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</row>
    <row r="105" spans="1:42" s="9" customFormat="1" ht="12" customHeight="1" x14ac:dyDescent="0.25">
      <c r="A105" s="27"/>
      <c r="B105" s="80" t="s">
        <v>186</v>
      </c>
      <c r="C105" s="80" t="s">
        <v>66</v>
      </c>
      <c r="D105" s="20" t="s">
        <v>187</v>
      </c>
      <c r="E105" s="21" t="s">
        <v>5</v>
      </c>
      <c r="F105" s="22">
        <v>0.2</v>
      </c>
      <c r="G105" s="60"/>
      <c r="H105" s="60" t="s">
        <v>195</v>
      </c>
      <c r="I105" s="60">
        <f t="shared" si="38"/>
        <v>0</v>
      </c>
      <c r="J105" s="60">
        <f t="shared" si="39"/>
        <v>0</v>
      </c>
      <c r="K105" s="55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</row>
    <row r="106" spans="1:42" s="9" customFormat="1" ht="12" customHeight="1" thickBot="1" x14ac:dyDescent="0.3">
      <c r="A106" s="91"/>
      <c r="B106" s="49"/>
      <c r="C106" s="49"/>
      <c r="D106" s="50"/>
      <c r="E106" s="51"/>
      <c r="F106" s="52"/>
      <c r="G106" s="62"/>
      <c r="H106" s="62"/>
      <c r="I106" s="62"/>
      <c r="J106" s="62"/>
      <c r="K106" s="57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</row>
    <row r="107" spans="1:42" s="9" customFormat="1" ht="12" customHeight="1" thickBot="1" x14ac:dyDescent="0.3">
      <c r="A107" s="146" t="s">
        <v>237</v>
      </c>
      <c r="B107" s="151"/>
      <c r="C107" s="147"/>
      <c r="D107" s="147" t="s">
        <v>217</v>
      </c>
      <c r="E107" s="147"/>
      <c r="F107" s="136"/>
      <c r="G107" s="135"/>
      <c r="H107" s="135"/>
      <c r="I107" s="135"/>
      <c r="J107" s="137">
        <f>SUM(J108:J120)</f>
        <v>0</v>
      </c>
      <c r="K107" s="138">
        <f>SUM(K108:K120)</f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</row>
    <row r="108" spans="1:42" s="9" customFormat="1" ht="12" customHeight="1" x14ac:dyDescent="0.25">
      <c r="A108" s="27"/>
      <c r="B108" s="34"/>
      <c r="C108" s="34"/>
      <c r="D108" s="128" t="s">
        <v>218</v>
      </c>
      <c r="E108" s="21"/>
      <c r="F108" s="22"/>
      <c r="G108" s="60"/>
      <c r="H108" s="60"/>
      <c r="I108" s="60"/>
      <c r="J108" s="60"/>
      <c r="K108" s="55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</row>
    <row r="109" spans="1:42" s="9" customFormat="1" ht="12" customHeight="1" x14ac:dyDescent="0.25">
      <c r="A109" s="27"/>
      <c r="B109" s="34" t="s">
        <v>34</v>
      </c>
      <c r="C109" s="34" t="s">
        <v>66</v>
      </c>
      <c r="D109" s="20" t="s">
        <v>35</v>
      </c>
      <c r="E109" s="21" t="s">
        <v>7</v>
      </c>
      <c r="F109" s="22">
        <v>1.84</v>
      </c>
      <c r="G109" s="60"/>
      <c r="H109" s="60" t="s">
        <v>195</v>
      </c>
      <c r="I109" s="60">
        <f t="shared" ref="I109:I112" si="41">ROUND(G109*BDI_01+G109,2)</f>
        <v>0</v>
      </c>
      <c r="J109" s="60">
        <f t="shared" ref="J109:J112" si="42">ROUND(F109*G109,2)</f>
        <v>0</v>
      </c>
      <c r="K109" s="55">
        <f t="shared" ref="K109:K112" si="43">ROUND(I109*F109,2)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</row>
    <row r="110" spans="1:42" s="9" customFormat="1" ht="12" customHeight="1" x14ac:dyDescent="0.25">
      <c r="A110" s="27"/>
      <c r="B110" s="34" t="s">
        <v>129</v>
      </c>
      <c r="C110" s="34" t="s">
        <v>66</v>
      </c>
      <c r="D110" s="20" t="s">
        <v>130</v>
      </c>
      <c r="E110" s="21" t="s">
        <v>5</v>
      </c>
      <c r="F110" s="22">
        <v>26.35</v>
      </c>
      <c r="G110" s="60"/>
      <c r="H110" s="60" t="s">
        <v>195</v>
      </c>
      <c r="I110" s="60">
        <f t="shared" si="41"/>
        <v>0</v>
      </c>
      <c r="J110" s="60">
        <f t="shared" si="42"/>
        <v>0</v>
      </c>
      <c r="K110" s="55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</row>
    <row r="111" spans="1:42" s="9" customFormat="1" ht="12" customHeight="1" x14ac:dyDescent="0.25">
      <c r="A111" s="27"/>
      <c r="B111" s="34" t="s">
        <v>135</v>
      </c>
      <c r="C111" s="34" t="s">
        <v>66</v>
      </c>
      <c r="D111" s="20" t="s">
        <v>136</v>
      </c>
      <c r="E111" s="21" t="s">
        <v>5</v>
      </c>
      <c r="F111" s="22">
        <v>26.35</v>
      </c>
      <c r="G111" s="60"/>
      <c r="H111" s="60" t="s">
        <v>195</v>
      </c>
      <c r="I111" s="60">
        <f t="shared" si="41"/>
        <v>0</v>
      </c>
      <c r="J111" s="60">
        <f t="shared" si="42"/>
        <v>0</v>
      </c>
      <c r="K111" s="55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</row>
    <row r="112" spans="1:42" s="9" customFormat="1" ht="12" customHeight="1" x14ac:dyDescent="0.25">
      <c r="A112" s="27"/>
      <c r="B112" s="34" t="s">
        <v>137</v>
      </c>
      <c r="C112" s="34" t="s">
        <v>66</v>
      </c>
      <c r="D112" s="20" t="s">
        <v>138</v>
      </c>
      <c r="E112" s="21" t="s">
        <v>6</v>
      </c>
      <c r="F112" s="22">
        <v>35.572500000000005</v>
      </c>
      <c r="G112" s="60"/>
      <c r="H112" s="60" t="s">
        <v>195</v>
      </c>
      <c r="I112" s="60">
        <f t="shared" si="41"/>
        <v>0</v>
      </c>
      <c r="J112" s="60">
        <f t="shared" si="42"/>
        <v>0</v>
      </c>
      <c r="K112" s="55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</row>
    <row r="113" spans="1:42" s="9" customFormat="1" ht="12" customHeight="1" x14ac:dyDescent="0.25">
      <c r="A113" s="27"/>
      <c r="B113" s="34"/>
      <c r="C113" s="34"/>
      <c r="D113" s="128" t="s">
        <v>219</v>
      </c>
      <c r="E113" s="21"/>
      <c r="F113" s="22"/>
      <c r="G113" s="60"/>
      <c r="H113" s="60"/>
      <c r="I113" s="60"/>
      <c r="J113" s="60"/>
      <c r="K113" s="55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</row>
    <row r="114" spans="1:42" s="9" customFormat="1" ht="12" customHeight="1" x14ac:dyDescent="0.25">
      <c r="A114" s="27"/>
      <c r="B114" s="34" t="s">
        <v>48</v>
      </c>
      <c r="C114" s="34" t="s">
        <v>66</v>
      </c>
      <c r="D114" s="20" t="s">
        <v>49</v>
      </c>
      <c r="E114" s="21" t="s">
        <v>5</v>
      </c>
      <c r="F114" s="22">
        <v>149.40450000000004</v>
      </c>
      <c r="G114" s="60"/>
      <c r="H114" s="60" t="s">
        <v>195</v>
      </c>
      <c r="I114" s="60">
        <f t="shared" ref="I114:I115" si="44">ROUND(G114*BDI_01+G114,2)</f>
        <v>0</v>
      </c>
      <c r="J114" s="60">
        <f t="shared" ref="J114:J115" si="45">ROUND(F114*G114,2)</f>
        <v>0</v>
      </c>
      <c r="K114" s="55">
        <f t="shared" ref="K114:K115" si="46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</row>
    <row r="115" spans="1:42" s="9" customFormat="1" ht="12" customHeight="1" x14ac:dyDescent="0.25">
      <c r="A115" s="27"/>
      <c r="B115" s="34" t="s">
        <v>166</v>
      </c>
      <c r="C115" s="34" t="s">
        <v>66</v>
      </c>
      <c r="D115" s="20" t="s">
        <v>167</v>
      </c>
      <c r="E115" s="21" t="s">
        <v>5</v>
      </c>
      <c r="F115" s="22">
        <v>149.40450000000004</v>
      </c>
      <c r="G115" s="60"/>
      <c r="H115" s="60" t="s">
        <v>195</v>
      </c>
      <c r="I115" s="60">
        <f t="shared" si="44"/>
        <v>0</v>
      </c>
      <c r="J115" s="60">
        <f t="shared" si="45"/>
        <v>0</v>
      </c>
      <c r="K115" s="55">
        <f t="shared" si="46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</row>
    <row r="116" spans="1:42" s="9" customFormat="1" ht="12" customHeight="1" x14ac:dyDescent="0.25">
      <c r="A116" s="27"/>
      <c r="B116" s="34"/>
      <c r="C116" s="34"/>
      <c r="D116" s="128" t="s">
        <v>220</v>
      </c>
      <c r="E116" s="21"/>
      <c r="F116" s="22"/>
      <c r="G116" s="60"/>
      <c r="H116" s="60"/>
      <c r="I116" s="60"/>
      <c r="J116" s="60"/>
      <c r="K116" s="55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</row>
    <row r="117" spans="1:42" s="9" customFormat="1" ht="12" customHeight="1" x14ac:dyDescent="0.25">
      <c r="A117" s="27"/>
      <c r="B117" s="34" t="s">
        <v>40</v>
      </c>
      <c r="C117" s="34" t="s">
        <v>66</v>
      </c>
      <c r="D117" s="20" t="s">
        <v>41</v>
      </c>
      <c r="E117" s="21" t="s">
        <v>5</v>
      </c>
      <c r="F117" s="22">
        <v>26.35</v>
      </c>
      <c r="G117" s="60"/>
      <c r="H117" s="60" t="s">
        <v>195</v>
      </c>
      <c r="I117" s="60">
        <f t="shared" ref="I117:I119" si="47">ROUND(G117*BDI_01+G117,2)</f>
        <v>0</v>
      </c>
      <c r="J117" s="60">
        <f t="shared" ref="J117:J119" si="48">ROUND(F117*G117,2)</f>
        <v>0</v>
      </c>
      <c r="K117" s="55">
        <f t="shared" ref="K117:K119" si="49">ROUND(I117*F117,2)</f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</row>
    <row r="118" spans="1:42" s="9" customFormat="1" ht="12" customHeight="1" x14ac:dyDescent="0.25">
      <c r="A118" s="27"/>
      <c r="B118" s="34" t="s">
        <v>46</v>
      </c>
      <c r="C118" s="34" t="s">
        <v>66</v>
      </c>
      <c r="D118" s="20" t="s">
        <v>47</v>
      </c>
      <c r="E118" s="21" t="s">
        <v>5</v>
      </c>
      <c r="F118" s="22">
        <v>26.35</v>
      </c>
      <c r="G118" s="60"/>
      <c r="H118" s="60" t="s">
        <v>195</v>
      </c>
      <c r="I118" s="60">
        <f t="shared" si="47"/>
        <v>0</v>
      </c>
      <c r="J118" s="60">
        <f t="shared" si="48"/>
        <v>0</v>
      </c>
      <c r="K118" s="55">
        <f t="shared" si="49"/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</row>
    <row r="119" spans="1:42" s="9" customFormat="1" ht="12" customHeight="1" x14ac:dyDescent="0.25">
      <c r="A119" s="27"/>
      <c r="B119" s="34" t="s">
        <v>50</v>
      </c>
      <c r="C119" s="34" t="s">
        <v>66</v>
      </c>
      <c r="D119" s="20" t="s">
        <v>51</v>
      </c>
      <c r="E119" s="21" t="s">
        <v>5</v>
      </c>
      <c r="F119" s="22">
        <v>26.35</v>
      </c>
      <c r="G119" s="60"/>
      <c r="H119" s="60" t="s">
        <v>195</v>
      </c>
      <c r="I119" s="60">
        <f t="shared" si="47"/>
        <v>0</v>
      </c>
      <c r="J119" s="60">
        <f t="shared" si="48"/>
        <v>0</v>
      </c>
      <c r="K119" s="55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</row>
    <row r="120" spans="1:42" s="9" customFormat="1" ht="12" customHeight="1" thickBot="1" x14ac:dyDescent="0.3">
      <c r="A120" s="27"/>
      <c r="B120" s="34"/>
      <c r="C120" s="34"/>
      <c r="D120" s="20"/>
      <c r="E120" s="21"/>
      <c r="F120" s="22"/>
      <c r="G120" s="60"/>
      <c r="H120" s="60"/>
      <c r="I120" s="60"/>
      <c r="J120" s="60"/>
      <c r="K120" s="55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</row>
    <row r="121" spans="1:42" s="9" customFormat="1" ht="12" customHeight="1" thickBot="1" x14ac:dyDescent="0.3">
      <c r="A121" s="146" t="s">
        <v>238</v>
      </c>
      <c r="B121" s="151"/>
      <c r="C121" s="147"/>
      <c r="D121" s="147" t="s">
        <v>143</v>
      </c>
      <c r="E121" s="147"/>
      <c r="F121" s="136"/>
      <c r="G121" s="135"/>
      <c r="H121" s="135"/>
      <c r="I121" s="135"/>
      <c r="J121" s="137">
        <f>SUM(J122:J126)</f>
        <v>0</v>
      </c>
      <c r="K121" s="138">
        <f>SUM(K122:K126)</f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</row>
    <row r="122" spans="1:42" s="9" customFormat="1" ht="12" customHeight="1" x14ac:dyDescent="0.25">
      <c r="A122" s="43"/>
      <c r="B122" s="44" t="s">
        <v>42</v>
      </c>
      <c r="C122" s="44" t="s">
        <v>66</v>
      </c>
      <c r="D122" s="45" t="s">
        <v>43</v>
      </c>
      <c r="E122" s="46" t="s">
        <v>0</v>
      </c>
      <c r="F122" s="47">
        <v>5</v>
      </c>
      <c r="G122" s="61"/>
      <c r="H122" s="61" t="s">
        <v>195</v>
      </c>
      <c r="I122" s="61">
        <f t="shared" ref="I122:I125" si="50">ROUND(G122*BDI_01+G122,2)</f>
        <v>0</v>
      </c>
      <c r="J122" s="61">
        <f t="shared" ref="J122:J125" si="51">ROUND(F122*G122,2)</f>
        <v>0</v>
      </c>
      <c r="K122" s="56">
        <f t="shared" ref="K122:K125" si="52">ROUND(I122*F122,2)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</row>
    <row r="123" spans="1:42" s="9" customFormat="1" ht="12" customHeight="1" x14ac:dyDescent="0.25">
      <c r="A123" s="35"/>
      <c r="B123" s="36" t="s">
        <v>150</v>
      </c>
      <c r="C123" s="36" t="s">
        <v>66</v>
      </c>
      <c r="D123" s="37" t="s">
        <v>151</v>
      </c>
      <c r="E123" s="38" t="s">
        <v>6</v>
      </c>
      <c r="F123" s="22">
        <v>10.671750000000001</v>
      </c>
      <c r="G123" s="59"/>
      <c r="H123" s="59" t="s">
        <v>195</v>
      </c>
      <c r="I123" s="59">
        <f t="shared" si="50"/>
        <v>0</v>
      </c>
      <c r="J123" s="59">
        <f t="shared" si="51"/>
        <v>0</v>
      </c>
      <c r="K123" s="54">
        <f t="shared" si="52"/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</row>
    <row r="124" spans="1:42" s="9" customFormat="1" ht="12" customHeight="1" x14ac:dyDescent="0.25">
      <c r="A124" s="27"/>
      <c r="B124" s="34" t="s">
        <v>154</v>
      </c>
      <c r="C124" s="34" t="s">
        <v>66</v>
      </c>
      <c r="D124" s="20" t="s">
        <v>155</v>
      </c>
      <c r="E124" s="21" t="s">
        <v>6</v>
      </c>
      <c r="F124" s="22">
        <v>24.900750000000002</v>
      </c>
      <c r="G124" s="60"/>
      <c r="H124" s="60" t="s">
        <v>195</v>
      </c>
      <c r="I124" s="60">
        <f t="shared" si="50"/>
        <v>0</v>
      </c>
      <c r="J124" s="60">
        <f t="shared" si="51"/>
        <v>0</v>
      </c>
      <c r="K124" s="55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</row>
    <row r="125" spans="1:42" s="9" customFormat="1" ht="12" customHeight="1" x14ac:dyDescent="0.25">
      <c r="A125" s="27"/>
      <c r="B125" s="34" t="s">
        <v>152</v>
      </c>
      <c r="C125" s="34" t="s">
        <v>66</v>
      </c>
      <c r="D125" s="20" t="s">
        <v>153</v>
      </c>
      <c r="E125" s="21" t="s">
        <v>6</v>
      </c>
      <c r="F125" s="22">
        <v>16.541212500000004</v>
      </c>
      <c r="G125" s="60"/>
      <c r="H125" s="60" t="s">
        <v>195</v>
      </c>
      <c r="I125" s="60">
        <f t="shared" si="50"/>
        <v>0</v>
      </c>
      <c r="J125" s="60">
        <f t="shared" si="51"/>
        <v>0</v>
      </c>
      <c r="K125" s="55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</row>
    <row r="126" spans="1:42" s="9" customFormat="1" ht="12" customHeight="1" thickBot="1" x14ac:dyDescent="0.3">
      <c r="A126" s="91"/>
      <c r="B126" s="92"/>
      <c r="C126" s="92"/>
      <c r="D126" s="50"/>
      <c r="E126" s="51"/>
      <c r="F126" s="52"/>
      <c r="G126" s="62"/>
      <c r="H126" s="62"/>
      <c r="I126" s="62"/>
      <c r="J126" s="62"/>
      <c r="K126" s="57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</row>
    <row r="127" spans="1:42" s="9" customFormat="1" ht="12" customHeight="1" thickBot="1" x14ac:dyDescent="0.3">
      <c r="A127" s="146" t="s">
        <v>239</v>
      </c>
      <c r="B127" s="151"/>
      <c r="C127" s="147"/>
      <c r="D127" s="147" t="s">
        <v>215</v>
      </c>
      <c r="E127" s="147"/>
      <c r="F127" s="136"/>
      <c r="G127" s="135"/>
      <c r="H127" s="135"/>
      <c r="I127" s="135"/>
      <c r="J127" s="137">
        <f>SUM(J128:J132)</f>
        <v>0</v>
      </c>
      <c r="K127" s="138">
        <f>SUM(K128:K132)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</row>
    <row r="128" spans="1:42" s="9" customFormat="1" ht="12" customHeight="1" x14ac:dyDescent="0.25">
      <c r="A128" s="83"/>
      <c r="B128" s="79" t="s">
        <v>174</v>
      </c>
      <c r="C128" s="79" t="s">
        <v>66</v>
      </c>
      <c r="D128" s="20" t="s">
        <v>175</v>
      </c>
      <c r="E128" s="21" t="s">
        <v>0</v>
      </c>
      <c r="F128" s="22">
        <v>5</v>
      </c>
      <c r="G128" s="60"/>
      <c r="H128" s="60" t="s">
        <v>195</v>
      </c>
      <c r="I128" s="60">
        <f t="shared" ref="I128:I131" si="53">ROUND(G128*BDI_01+G128,2)</f>
        <v>0</v>
      </c>
      <c r="J128" s="60">
        <f t="shared" ref="J128:J131" si="54">ROUND(F128*G128,2)</f>
        <v>0</v>
      </c>
      <c r="K128" s="55">
        <f t="shared" ref="K128:K131" si="55">ROUND(I128*F128,2)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</row>
    <row r="129" spans="1:42" s="9" customFormat="1" ht="12" customHeight="1" x14ac:dyDescent="0.25">
      <c r="A129" s="83"/>
      <c r="B129" s="79" t="s">
        <v>172</v>
      </c>
      <c r="C129" s="79" t="s">
        <v>66</v>
      </c>
      <c r="D129" s="20" t="s">
        <v>173</v>
      </c>
      <c r="E129" s="21" t="s">
        <v>0</v>
      </c>
      <c r="F129" s="22">
        <v>20</v>
      </c>
      <c r="G129" s="60"/>
      <c r="H129" s="60" t="s">
        <v>195</v>
      </c>
      <c r="I129" s="60">
        <f t="shared" si="53"/>
        <v>0</v>
      </c>
      <c r="J129" s="60">
        <f t="shared" si="54"/>
        <v>0</v>
      </c>
      <c r="K129" s="55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</row>
    <row r="130" spans="1:42" s="9" customFormat="1" ht="12" customHeight="1" x14ac:dyDescent="0.25">
      <c r="A130" s="83"/>
      <c r="B130" s="79" t="s">
        <v>168</v>
      </c>
      <c r="C130" s="79" t="s">
        <v>66</v>
      </c>
      <c r="D130" s="20" t="s">
        <v>169</v>
      </c>
      <c r="E130" s="21" t="s">
        <v>6</v>
      </c>
      <c r="F130" s="22">
        <v>427.66050000000001</v>
      </c>
      <c r="G130" s="60"/>
      <c r="H130" s="60" t="s">
        <v>195</v>
      </c>
      <c r="I130" s="60">
        <f t="shared" si="53"/>
        <v>0</v>
      </c>
      <c r="J130" s="60">
        <f t="shared" si="54"/>
        <v>0</v>
      </c>
      <c r="K130" s="55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</row>
    <row r="131" spans="1:42" s="9" customFormat="1" ht="12" customHeight="1" x14ac:dyDescent="0.25">
      <c r="A131" s="83"/>
      <c r="B131" s="79" t="s">
        <v>58</v>
      </c>
      <c r="C131" s="79" t="s">
        <v>66</v>
      </c>
      <c r="D131" s="20" t="s">
        <v>59</v>
      </c>
      <c r="E131" s="21" t="s">
        <v>8</v>
      </c>
      <c r="F131" s="22">
        <v>4</v>
      </c>
      <c r="G131" s="60"/>
      <c r="H131" s="60" t="s">
        <v>195</v>
      </c>
      <c r="I131" s="60">
        <f t="shared" si="53"/>
        <v>0</v>
      </c>
      <c r="J131" s="60">
        <f t="shared" si="54"/>
        <v>0</v>
      </c>
      <c r="K131" s="55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</row>
    <row r="132" spans="1:42" s="9" customFormat="1" ht="12" customHeight="1" thickBot="1" x14ac:dyDescent="0.3">
      <c r="A132" s="84"/>
      <c r="B132" s="85"/>
      <c r="C132" s="85"/>
      <c r="D132" s="40"/>
      <c r="E132" s="41"/>
      <c r="F132" s="42"/>
      <c r="G132" s="63"/>
      <c r="H132" s="63"/>
      <c r="I132" s="63"/>
      <c r="J132" s="63"/>
      <c r="K132" s="58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</row>
    <row r="133" spans="1:42" s="9" customFormat="1" ht="12" customHeight="1" thickBot="1" x14ac:dyDescent="0.3">
      <c r="A133" s="146" t="s">
        <v>240</v>
      </c>
      <c r="B133" s="151"/>
      <c r="C133" s="147"/>
      <c r="D133" s="147" t="s">
        <v>60</v>
      </c>
      <c r="E133" s="147"/>
      <c r="F133" s="136"/>
      <c r="G133" s="135"/>
      <c r="H133" s="135"/>
      <c r="I133" s="135"/>
      <c r="J133" s="137">
        <f>SUM(J134:J136)</f>
        <v>0</v>
      </c>
      <c r="K133" s="138">
        <f>SUM(K134:K136)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</row>
    <row r="134" spans="1:42" s="9" customFormat="1" ht="12" customHeight="1" x14ac:dyDescent="0.25">
      <c r="A134" s="83"/>
      <c r="B134" s="79" t="s">
        <v>63</v>
      </c>
      <c r="C134" s="79" t="s">
        <v>66</v>
      </c>
      <c r="D134" s="20" t="s">
        <v>64</v>
      </c>
      <c r="E134" s="21" t="s">
        <v>5</v>
      </c>
      <c r="F134" s="22">
        <v>5.2700000000000005</v>
      </c>
      <c r="G134" s="60"/>
      <c r="H134" s="60" t="s">
        <v>195</v>
      </c>
      <c r="I134" s="60">
        <f t="shared" ref="I134:I135" si="56">ROUND(G134*BDI_01+G134,2)</f>
        <v>0</v>
      </c>
      <c r="J134" s="60">
        <f t="shared" ref="J134:J135" si="57">ROUND(F134*G134,2)</f>
        <v>0</v>
      </c>
      <c r="K134" s="55">
        <f t="shared" ref="K134:K135" si="58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</row>
    <row r="135" spans="1:42" s="9" customFormat="1" ht="12" customHeight="1" x14ac:dyDescent="0.25">
      <c r="A135" s="83"/>
      <c r="B135" s="79" t="s">
        <v>61</v>
      </c>
      <c r="C135" s="79" t="s">
        <v>66</v>
      </c>
      <c r="D135" s="20" t="s">
        <v>62</v>
      </c>
      <c r="E135" s="21" t="s">
        <v>5</v>
      </c>
      <c r="F135" s="22">
        <v>26.35</v>
      </c>
      <c r="G135" s="60"/>
      <c r="H135" s="60" t="s">
        <v>195</v>
      </c>
      <c r="I135" s="60">
        <f t="shared" si="56"/>
        <v>0</v>
      </c>
      <c r="J135" s="60">
        <f t="shared" si="57"/>
        <v>0</v>
      </c>
      <c r="K135" s="55">
        <f t="shared" si="58"/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</row>
    <row r="136" spans="1:42" s="9" customFormat="1" ht="12" customHeight="1" thickBot="1" x14ac:dyDescent="0.3">
      <c r="A136" s="84"/>
      <c r="B136" s="85"/>
      <c r="C136" s="85"/>
      <c r="D136" s="40"/>
      <c r="E136" s="41"/>
      <c r="F136" s="42"/>
      <c r="G136" s="63"/>
      <c r="H136" s="63"/>
      <c r="I136" s="63"/>
      <c r="J136" s="63"/>
      <c r="K136" s="58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</row>
    <row r="137" spans="1:42" s="9" customFormat="1" ht="11.25" customHeight="1" thickBot="1" x14ac:dyDescent="0.3">
      <c r="A137" s="211"/>
      <c r="B137" s="212"/>
      <c r="C137" s="212"/>
      <c r="D137" s="213"/>
      <c r="E137" s="214"/>
      <c r="F137" s="215"/>
      <c r="G137" s="216"/>
      <c r="H137" s="216"/>
      <c r="I137" s="216"/>
      <c r="J137" s="216"/>
      <c r="K137" s="21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</row>
    <row r="138" spans="1:42" s="9" customFormat="1" ht="12" customHeight="1" thickBot="1" x14ac:dyDescent="0.3">
      <c r="A138" s="146" t="s">
        <v>241</v>
      </c>
      <c r="B138" s="147"/>
      <c r="C138" s="147"/>
      <c r="D138" s="147" t="s">
        <v>76</v>
      </c>
      <c r="E138" s="147"/>
      <c r="F138" s="136"/>
      <c r="G138" s="135"/>
      <c r="H138" s="135"/>
      <c r="I138" s="135"/>
      <c r="J138" s="137">
        <f>SUM(J139:J140)</f>
        <v>0</v>
      </c>
      <c r="K138" s="138">
        <f>SUM(K139:K140)</f>
        <v>0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</row>
    <row r="139" spans="1:42" s="9" customFormat="1" ht="12" customHeight="1" x14ac:dyDescent="0.25">
      <c r="A139" s="43"/>
      <c r="B139" s="44" t="s">
        <v>252</v>
      </c>
      <c r="C139" s="44" t="s">
        <v>253</v>
      </c>
      <c r="D139" s="45" t="s">
        <v>77</v>
      </c>
      <c r="E139" s="46" t="s">
        <v>74</v>
      </c>
      <c r="F139" s="47">
        <v>1</v>
      </c>
      <c r="G139" s="61"/>
      <c r="H139" s="61" t="s">
        <v>195</v>
      </c>
      <c r="I139" s="61">
        <f>ROUND(G139*BDI_01+G139,2)</f>
        <v>0</v>
      </c>
      <c r="J139" s="61">
        <f t="shared" ref="J139" si="59">ROUND(F139*G139,2)</f>
        <v>0</v>
      </c>
      <c r="K139" s="56">
        <f t="shared" ref="K139" si="60">ROUND(I139*F139,2)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</row>
    <row r="140" spans="1:42" s="9" customFormat="1" ht="12" customHeight="1" thickBot="1" x14ac:dyDescent="0.3">
      <c r="A140" s="86"/>
      <c r="B140" s="87"/>
      <c r="C140" s="87"/>
      <c r="D140" s="88"/>
      <c r="E140" s="89">
        <v>8.8300000000000003E-2</v>
      </c>
      <c r="F140" s="90"/>
      <c r="G140" s="90"/>
      <c r="H140" s="90"/>
      <c r="I140" s="90"/>
      <c r="J140" s="90"/>
      <c r="K140" s="58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</row>
    <row r="141" spans="1:42" s="9" customFormat="1" ht="12" customHeight="1" thickBot="1" x14ac:dyDescent="0.3">
      <c r="A141" s="73"/>
      <c r="B141" s="74"/>
      <c r="C141" s="74"/>
      <c r="D141" s="75"/>
      <c r="E141" s="76"/>
      <c r="F141" s="77"/>
      <c r="G141" s="77"/>
      <c r="H141" s="77"/>
      <c r="I141" s="77"/>
      <c r="J141" s="77"/>
      <c r="K141" s="78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</row>
    <row r="142" spans="1:42" s="9" customFormat="1" ht="12" customHeight="1" x14ac:dyDescent="0.25">
      <c r="A142" s="238" t="s">
        <v>204</v>
      </c>
      <c r="B142" s="239"/>
      <c r="C142" s="239"/>
      <c r="D142" s="239"/>
      <c r="E142" s="239"/>
      <c r="F142" s="239"/>
      <c r="G142" s="239"/>
      <c r="H142" s="239"/>
      <c r="I142" s="239"/>
      <c r="J142" s="223">
        <f>SUM(J10:J140)/2</f>
        <v>0</v>
      </c>
      <c r="K142" s="224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</row>
    <row r="143" spans="1:42" ht="12" customHeight="1" x14ac:dyDescent="0.25">
      <c r="A143" s="225" t="s">
        <v>196</v>
      </c>
      <c r="B143" s="226" t="s">
        <v>223</v>
      </c>
      <c r="C143" s="226" t="s">
        <v>223</v>
      </c>
      <c r="D143" s="226" t="s">
        <v>223</v>
      </c>
      <c r="E143" s="226" t="s">
        <v>223</v>
      </c>
      <c r="F143" s="226" t="s">
        <v>223</v>
      </c>
      <c r="G143" s="226" t="s">
        <v>223</v>
      </c>
      <c r="H143" s="226" t="s">
        <v>223</v>
      </c>
      <c r="I143" s="226" t="s">
        <v>223</v>
      </c>
      <c r="J143" s="221">
        <f>J144-J142</f>
        <v>0</v>
      </c>
      <c r="K143" s="222"/>
    </row>
    <row r="144" spans="1:42" ht="15.75" thickBot="1" x14ac:dyDescent="0.3">
      <c r="A144" s="227" t="s">
        <v>205</v>
      </c>
      <c r="B144" s="228"/>
      <c r="C144" s="228"/>
      <c r="D144" s="228"/>
      <c r="E144" s="228"/>
      <c r="F144" s="228"/>
      <c r="G144" s="228"/>
      <c r="H144" s="228"/>
      <c r="I144" s="228"/>
      <c r="J144" s="219">
        <f>SUM(K10:K140)/2</f>
        <v>0</v>
      </c>
      <c r="K144" s="220"/>
    </row>
    <row r="145" spans="1:11" x14ac:dyDescent="0.25">
      <c r="K145" s="25"/>
    </row>
    <row r="146" spans="1:11" x14ac:dyDescent="0.25">
      <c r="F146" s="14"/>
      <c r="G146" s="13"/>
      <c r="H146" s="68"/>
      <c r="I146" s="13"/>
      <c r="J146" s="13"/>
      <c r="K146" s="93"/>
    </row>
    <row r="147" spans="1:11" x14ac:dyDescent="0.25">
      <c r="A147" s="17"/>
      <c r="F147" s="14"/>
      <c r="G147" s="15"/>
      <c r="H147" s="68"/>
      <c r="I147" s="13"/>
      <c r="J147" s="13"/>
      <c r="K147" s="26"/>
    </row>
    <row r="148" spans="1:11" x14ac:dyDescent="0.25">
      <c r="A148" s="17"/>
      <c r="F148" s="14"/>
      <c r="G148" s="15"/>
      <c r="H148" s="69"/>
      <c r="I148" s="14"/>
      <c r="J148" s="14"/>
    </row>
    <row r="149" spans="1:11" x14ac:dyDescent="0.25">
      <c r="A149" s="17"/>
      <c r="G149" s="15"/>
      <c r="H149" s="70"/>
      <c r="I149" s="15"/>
      <c r="J149" s="15"/>
      <c r="K149" s="14"/>
    </row>
  </sheetData>
  <autoFilter ref="A8:K144" xr:uid="{00000000-0009-0000-0000-000000000000}"/>
  <mergeCells count="18">
    <mergeCell ref="A4:A5"/>
    <mergeCell ref="A1:K1"/>
    <mergeCell ref="A6:K6"/>
    <mergeCell ref="A2:A3"/>
    <mergeCell ref="A142:I142"/>
    <mergeCell ref="B4:G5"/>
    <mergeCell ref="H4:K4"/>
    <mergeCell ref="H5:I5"/>
    <mergeCell ref="J2:K2"/>
    <mergeCell ref="J3:K3"/>
    <mergeCell ref="H2:I2"/>
    <mergeCell ref="H3:I3"/>
    <mergeCell ref="B2:G3"/>
    <mergeCell ref="J144:K144"/>
    <mergeCell ref="J143:K143"/>
    <mergeCell ref="J142:K142"/>
    <mergeCell ref="A143:I143"/>
    <mergeCell ref="A144:I144"/>
  </mergeCells>
  <printOptions horizontalCentered="1" verticalCentered="1"/>
  <pageMargins left="0.25" right="0.25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1109E-A86A-4376-A118-FEA2F74571BE}">
  <dimension ref="A1:G44"/>
  <sheetViews>
    <sheetView tabSelected="1" view="pageBreakPreview" zoomScaleNormal="100" zoomScaleSheetLayoutView="100" workbookViewId="0">
      <selection activeCell="F18" sqref="F18"/>
    </sheetView>
  </sheetViews>
  <sheetFormatPr defaultRowHeight="15" x14ac:dyDescent="0.25"/>
  <cols>
    <col min="1" max="1" width="14.28515625" style="180" customWidth="1"/>
    <col min="2" max="2" width="113.28515625" style="153" customWidth="1"/>
    <col min="3" max="3" width="20" style="153" customWidth="1"/>
    <col min="4" max="4" width="20.42578125" style="153" customWidth="1"/>
    <col min="5" max="5" width="21" style="152" customWidth="1"/>
    <col min="6" max="6" width="14.28515625" style="152" customWidth="1"/>
    <col min="7" max="7" width="14.5703125" style="153" customWidth="1"/>
    <col min="8" max="256" width="9.140625" style="153"/>
    <col min="257" max="257" width="14.28515625" style="153" customWidth="1"/>
    <col min="258" max="258" width="72.140625" style="153" customWidth="1"/>
    <col min="259" max="259" width="20" style="153" customWidth="1"/>
    <col min="260" max="260" width="20.42578125" style="153" customWidth="1"/>
    <col min="261" max="261" width="21" style="153" customWidth="1"/>
    <col min="262" max="262" width="14.28515625" style="153" customWidth="1"/>
    <col min="263" max="263" width="14.5703125" style="153" customWidth="1"/>
    <col min="264" max="512" width="9.140625" style="153"/>
    <col min="513" max="513" width="14.28515625" style="153" customWidth="1"/>
    <col min="514" max="514" width="72.140625" style="153" customWidth="1"/>
    <col min="515" max="515" width="20" style="153" customWidth="1"/>
    <col min="516" max="516" width="20.42578125" style="153" customWidth="1"/>
    <col min="517" max="517" width="21" style="153" customWidth="1"/>
    <col min="518" max="518" width="14.28515625" style="153" customWidth="1"/>
    <col min="519" max="519" width="14.5703125" style="153" customWidth="1"/>
    <col min="520" max="768" width="9.140625" style="153"/>
    <col min="769" max="769" width="14.28515625" style="153" customWidth="1"/>
    <col min="770" max="770" width="72.140625" style="153" customWidth="1"/>
    <col min="771" max="771" width="20" style="153" customWidth="1"/>
    <col min="772" max="772" width="20.42578125" style="153" customWidth="1"/>
    <col min="773" max="773" width="21" style="153" customWidth="1"/>
    <col min="774" max="774" width="14.28515625" style="153" customWidth="1"/>
    <col min="775" max="775" width="14.5703125" style="153" customWidth="1"/>
    <col min="776" max="1024" width="9.140625" style="153"/>
    <col min="1025" max="1025" width="14.28515625" style="153" customWidth="1"/>
    <col min="1026" max="1026" width="72.140625" style="153" customWidth="1"/>
    <col min="1027" max="1027" width="20" style="153" customWidth="1"/>
    <col min="1028" max="1028" width="20.42578125" style="153" customWidth="1"/>
    <col min="1029" max="1029" width="21" style="153" customWidth="1"/>
    <col min="1030" max="1030" width="14.28515625" style="153" customWidth="1"/>
    <col min="1031" max="1031" width="14.5703125" style="153" customWidth="1"/>
    <col min="1032" max="1280" width="9.140625" style="153"/>
    <col min="1281" max="1281" width="14.28515625" style="153" customWidth="1"/>
    <col min="1282" max="1282" width="72.140625" style="153" customWidth="1"/>
    <col min="1283" max="1283" width="20" style="153" customWidth="1"/>
    <col min="1284" max="1284" width="20.42578125" style="153" customWidth="1"/>
    <col min="1285" max="1285" width="21" style="153" customWidth="1"/>
    <col min="1286" max="1286" width="14.28515625" style="153" customWidth="1"/>
    <col min="1287" max="1287" width="14.5703125" style="153" customWidth="1"/>
    <col min="1288" max="1536" width="9.140625" style="153"/>
    <col min="1537" max="1537" width="14.28515625" style="153" customWidth="1"/>
    <col min="1538" max="1538" width="72.140625" style="153" customWidth="1"/>
    <col min="1539" max="1539" width="20" style="153" customWidth="1"/>
    <col min="1540" max="1540" width="20.42578125" style="153" customWidth="1"/>
    <col min="1541" max="1541" width="21" style="153" customWidth="1"/>
    <col min="1542" max="1542" width="14.28515625" style="153" customWidth="1"/>
    <col min="1543" max="1543" width="14.5703125" style="153" customWidth="1"/>
    <col min="1544" max="1792" width="9.140625" style="153"/>
    <col min="1793" max="1793" width="14.28515625" style="153" customWidth="1"/>
    <col min="1794" max="1794" width="72.140625" style="153" customWidth="1"/>
    <col min="1795" max="1795" width="20" style="153" customWidth="1"/>
    <col min="1796" max="1796" width="20.42578125" style="153" customWidth="1"/>
    <col min="1797" max="1797" width="21" style="153" customWidth="1"/>
    <col min="1798" max="1798" width="14.28515625" style="153" customWidth="1"/>
    <col min="1799" max="1799" width="14.5703125" style="153" customWidth="1"/>
    <col min="1800" max="2048" width="9.140625" style="153"/>
    <col min="2049" max="2049" width="14.28515625" style="153" customWidth="1"/>
    <col min="2050" max="2050" width="72.140625" style="153" customWidth="1"/>
    <col min="2051" max="2051" width="20" style="153" customWidth="1"/>
    <col min="2052" max="2052" width="20.42578125" style="153" customWidth="1"/>
    <col min="2053" max="2053" width="21" style="153" customWidth="1"/>
    <col min="2054" max="2054" width="14.28515625" style="153" customWidth="1"/>
    <col min="2055" max="2055" width="14.5703125" style="153" customWidth="1"/>
    <col min="2056" max="2304" width="9.140625" style="153"/>
    <col min="2305" max="2305" width="14.28515625" style="153" customWidth="1"/>
    <col min="2306" max="2306" width="72.140625" style="153" customWidth="1"/>
    <col min="2307" max="2307" width="20" style="153" customWidth="1"/>
    <col min="2308" max="2308" width="20.42578125" style="153" customWidth="1"/>
    <col min="2309" max="2309" width="21" style="153" customWidth="1"/>
    <col min="2310" max="2310" width="14.28515625" style="153" customWidth="1"/>
    <col min="2311" max="2311" width="14.5703125" style="153" customWidth="1"/>
    <col min="2312" max="2560" width="9.140625" style="153"/>
    <col min="2561" max="2561" width="14.28515625" style="153" customWidth="1"/>
    <col min="2562" max="2562" width="72.140625" style="153" customWidth="1"/>
    <col min="2563" max="2563" width="20" style="153" customWidth="1"/>
    <col min="2564" max="2564" width="20.42578125" style="153" customWidth="1"/>
    <col min="2565" max="2565" width="21" style="153" customWidth="1"/>
    <col min="2566" max="2566" width="14.28515625" style="153" customWidth="1"/>
    <col min="2567" max="2567" width="14.5703125" style="153" customWidth="1"/>
    <col min="2568" max="2816" width="9.140625" style="153"/>
    <col min="2817" max="2817" width="14.28515625" style="153" customWidth="1"/>
    <col min="2818" max="2818" width="72.140625" style="153" customWidth="1"/>
    <col min="2819" max="2819" width="20" style="153" customWidth="1"/>
    <col min="2820" max="2820" width="20.42578125" style="153" customWidth="1"/>
    <col min="2821" max="2821" width="21" style="153" customWidth="1"/>
    <col min="2822" max="2822" width="14.28515625" style="153" customWidth="1"/>
    <col min="2823" max="2823" width="14.5703125" style="153" customWidth="1"/>
    <col min="2824" max="3072" width="9.140625" style="153"/>
    <col min="3073" max="3073" width="14.28515625" style="153" customWidth="1"/>
    <col min="3074" max="3074" width="72.140625" style="153" customWidth="1"/>
    <col min="3075" max="3075" width="20" style="153" customWidth="1"/>
    <col min="3076" max="3076" width="20.42578125" style="153" customWidth="1"/>
    <col min="3077" max="3077" width="21" style="153" customWidth="1"/>
    <col min="3078" max="3078" width="14.28515625" style="153" customWidth="1"/>
    <col min="3079" max="3079" width="14.5703125" style="153" customWidth="1"/>
    <col min="3080" max="3328" width="9.140625" style="153"/>
    <col min="3329" max="3329" width="14.28515625" style="153" customWidth="1"/>
    <col min="3330" max="3330" width="72.140625" style="153" customWidth="1"/>
    <col min="3331" max="3331" width="20" style="153" customWidth="1"/>
    <col min="3332" max="3332" width="20.42578125" style="153" customWidth="1"/>
    <col min="3333" max="3333" width="21" style="153" customWidth="1"/>
    <col min="3334" max="3334" width="14.28515625" style="153" customWidth="1"/>
    <col min="3335" max="3335" width="14.5703125" style="153" customWidth="1"/>
    <col min="3336" max="3584" width="9.140625" style="153"/>
    <col min="3585" max="3585" width="14.28515625" style="153" customWidth="1"/>
    <col min="3586" max="3586" width="72.140625" style="153" customWidth="1"/>
    <col min="3587" max="3587" width="20" style="153" customWidth="1"/>
    <col min="3588" max="3588" width="20.42578125" style="153" customWidth="1"/>
    <col min="3589" max="3589" width="21" style="153" customWidth="1"/>
    <col min="3590" max="3590" width="14.28515625" style="153" customWidth="1"/>
    <col min="3591" max="3591" width="14.5703125" style="153" customWidth="1"/>
    <col min="3592" max="3840" width="9.140625" style="153"/>
    <col min="3841" max="3841" width="14.28515625" style="153" customWidth="1"/>
    <col min="3842" max="3842" width="72.140625" style="153" customWidth="1"/>
    <col min="3843" max="3843" width="20" style="153" customWidth="1"/>
    <col min="3844" max="3844" width="20.42578125" style="153" customWidth="1"/>
    <col min="3845" max="3845" width="21" style="153" customWidth="1"/>
    <col min="3846" max="3846" width="14.28515625" style="153" customWidth="1"/>
    <col min="3847" max="3847" width="14.5703125" style="153" customWidth="1"/>
    <col min="3848" max="4096" width="9.140625" style="153"/>
    <col min="4097" max="4097" width="14.28515625" style="153" customWidth="1"/>
    <col min="4098" max="4098" width="72.140625" style="153" customWidth="1"/>
    <col min="4099" max="4099" width="20" style="153" customWidth="1"/>
    <col min="4100" max="4100" width="20.42578125" style="153" customWidth="1"/>
    <col min="4101" max="4101" width="21" style="153" customWidth="1"/>
    <col min="4102" max="4102" width="14.28515625" style="153" customWidth="1"/>
    <col min="4103" max="4103" width="14.5703125" style="153" customWidth="1"/>
    <col min="4104" max="4352" width="9.140625" style="153"/>
    <col min="4353" max="4353" width="14.28515625" style="153" customWidth="1"/>
    <col min="4354" max="4354" width="72.140625" style="153" customWidth="1"/>
    <col min="4355" max="4355" width="20" style="153" customWidth="1"/>
    <col min="4356" max="4356" width="20.42578125" style="153" customWidth="1"/>
    <col min="4357" max="4357" width="21" style="153" customWidth="1"/>
    <col min="4358" max="4358" width="14.28515625" style="153" customWidth="1"/>
    <col min="4359" max="4359" width="14.5703125" style="153" customWidth="1"/>
    <col min="4360" max="4608" width="9.140625" style="153"/>
    <col min="4609" max="4609" width="14.28515625" style="153" customWidth="1"/>
    <col min="4610" max="4610" width="72.140625" style="153" customWidth="1"/>
    <col min="4611" max="4611" width="20" style="153" customWidth="1"/>
    <col min="4612" max="4612" width="20.42578125" style="153" customWidth="1"/>
    <col min="4613" max="4613" width="21" style="153" customWidth="1"/>
    <col min="4614" max="4614" width="14.28515625" style="153" customWidth="1"/>
    <col min="4615" max="4615" width="14.5703125" style="153" customWidth="1"/>
    <col min="4616" max="4864" width="9.140625" style="153"/>
    <col min="4865" max="4865" width="14.28515625" style="153" customWidth="1"/>
    <col min="4866" max="4866" width="72.140625" style="153" customWidth="1"/>
    <col min="4867" max="4867" width="20" style="153" customWidth="1"/>
    <col min="4868" max="4868" width="20.42578125" style="153" customWidth="1"/>
    <col min="4869" max="4869" width="21" style="153" customWidth="1"/>
    <col min="4870" max="4870" width="14.28515625" style="153" customWidth="1"/>
    <col min="4871" max="4871" width="14.5703125" style="153" customWidth="1"/>
    <col min="4872" max="5120" width="9.140625" style="153"/>
    <col min="5121" max="5121" width="14.28515625" style="153" customWidth="1"/>
    <col min="5122" max="5122" width="72.140625" style="153" customWidth="1"/>
    <col min="5123" max="5123" width="20" style="153" customWidth="1"/>
    <col min="5124" max="5124" width="20.42578125" style="153" customWidth="1"/>
    <col min="5125" max="5125" width="21" style="153" customWidth="1"/>
    <col min="5126" max="5126" width="14.28515625" style="153" customWidth="1"/>
    <col min="5127" max="5127" width="14.5703125" style="153" customWidth="1"/>
    <col min="5128" max="5376" width="9.140625" style="153"/>
    <col min="5377" max="5377" width="14.28515625" style="153" customWidth="1"/>
    <col min="5378" max="5378" width="72.140625" style="153" customWidth="1"/>
    <col min="5379" max="5379" width="20" style="153" customWidth="1"/>
    <col min="5380" max="5380" width="20.42578125" style="153" customWidth="1"/>
    <col min="5381" max="5381" width="21" style="153" customWidth="1"/>
    <col min="5382" max="5382" width="14.28515625" style="153" customWidth="1"/>
    <col min="5383" max="5383" width="14.5703125" style="153" customWidth="1"/>
    <col min="5384" max="5632" width="9.140625" style="153"/>
    <col min="5633" max="5633" width="14.28515625" style="153" customWidth="1"/>
    <col min="5634" max="5634" width="72.140625" style="153" customWidth="1"/>
    <col min="5635" max="5635" width="20" style="153" customWidth="1"/>
    <col min="5636" max="5636" width="20.42578125" style="153" customWidth="1"/>
    <col min="5637" max="5637" width="21" style="153" customWidth="1"/>
    <col min="5638" max="5638" width="14.28515625" style="153" customWidth="1"/>
    <col min="5639" max="5639" width="14.5703125" style="153" customWidth="1"/>
    <col min="5640" max="5888" width="9.140625" style="153"/>
    <col min="5889" max="5889" width="14.28515625" style="153" customWidth="1"/>
    <col min="5890" max="5890" width="72.140625" style="153" customWidth="1"/>
    <col min="5891" max="5891" width="20" style="153" customWidth="1"/>
    <col min="5892" max="5892" width="20.42578125" style="153" customWidth="1"/>
    <col min="5893" max="5893" width="21" style="153" customWidth="1"/>
    <col min="5894" max="5894" width="14.28515625" style="153" customWidth="1"/>
    <col min="5895" max="5895" width="14.5703125" style="153" customWidth="1"/>
    <col min="5896" max="6144" width="9.140625" style="153"/>
    <col min="6145" max="6145" width="14.28515625" style="153" customWidth="1"/>
    <col min="6146" max="6146" width="72.140625" style="153" customWidth="1"/>
    <col min="6147" max="6147" width="20" style="153" customWidth="1"/>
    <col min="6148" max="6148" width="20.42578125" style="153" customWidth="1"/>
    <col min="6149" max="6149" width="21" style="153" customWidth="1"/>
    <col min="6150" max="6150" width="14.28515625" style="153" customWidth="1"/>
    <col min="6151" max="6151" width="14.5703125" style="153" customWidth="1"/>
    <col min="6152" max="6400" width="9.140625" style="153"/>
    <col min="6401" max="6401" width="14.28515625" style="153" customWidth="1"/>
    <col min="6402" max="6402" width="72.140625" style="153" customWidth="1"/>
    <col min="6403" max="6403" width="20" style="153" customWidth="1"/>
    <col min="6404" max="6404" width="20.42578125" style="153" customWidth="1"/>
    <col min="6405" max="6405" width="21" style="153" customWidth="1"/>
    <col min="6406" max="6406" width="14.28515625" style="153" customWidth="1"/>
    <col min="6407" max="6407" width="14.5703125" style="153" customWidth="1"/>
    <col min="6408" max="6656" width="9.140625" style="153"/>
    <col min="6657" max="6657" width="14.28515625" style="153" customWidth="1"/>
    <col min="6658" max="6658" width="72.140625" style="153" customWidth="1"/>
    <col min="6659" max="6659" width="20" style="153" customWidth="1"/>
    <col min="6660" max="6660" width="20.42578125" style="153" customWidth="1"/>
    <col min="6661" max="6661" width="21" style="153" customWidth="1"/>
    <col min="6662" max="6662" width="14.28515625" style="153" customWidth="1"/>
    <col min="6663" max="6663" width="14.5703125" style="153" customWidth="1"/>
    <col min="6664" max="6912" width="9.140625" style="153"/>
    <col min="6913" max="6913" width="14.28515625" style="153" customWidth="1"/>
    <col min="6914" max="6914" width="72.140625" style="153" customWidth="1"/>
    <col min="6915" max="6915" width="20" style="153" customWidth="1"/>
    <col min="6916" max="6916" width="20.42578125" style="153" customWidth="1"/>
    <col min="6917" max="6917" width="21" style="153" customWidth="1"/>
    <col min="6918" max="6918" width="14.28515625" style="153" customWidth="1"/>
    <col min="6919" max="6919" width="14.5703125" style="153" customWidth="1"/>
    <col min="6920" max="7168" width="9.140625" style="153"/>
    <col min="7169" max="7169" width="14.28515625" style="153" customWidth="1"/>
    <col min="7170" max="7170" width="72.140625" style="153" customWidth="1"/>
    <col min="7171" max="7171" width="20" style="153" customWidth="1"/>
    <col min="7172" max="7172" width="20.42578125" style="153" customWidth="1"/>
    <col min="7173" max="7173" width="21" style="153" customWidth="1"/>
    <col min="7174" max="7174" width="14.28515625" style="153" customWidth="1"/>
    <col min="7175" max="7175" width="14.5703125" style="153" customWidth="1"/>
    <col min="7176" max="7424" width="9.140625" style="153"/>
    <col min="7425" max="7425" width="14.28515625" style="153" customWidth="1"/>
    <col min="7426" max="7426" width="72.140625" style="153" customWidth="1"/>
    <col min="7427" max="7427" width="20" style="153" customWidth="1"/>
    <col min="7428" max="7428" width="20.42578125" style="153" customWidth="1"/>
    <col min="7429" max="7429" width="21" style="153" customWidth="1"/>
    <col min="7430" max="7430" width="14.28515625" style="153" customWidth="1"/>
    <col min="7431" max="7431" width="14.5703125" style="153" customWidth="1"/>
    <col min="7432" max="7680" width="9.140625" style="153"/>
    <col min="7681" max="7681" width="14.28515625" style="153" customWidth="1"/>
    <col min="7682" max="7682" width="72.140625" style="153" customWidth="1"/>
    <col min="7683" max="7683" width="20" style="153" customWidth="1"/>
    <col min="7684" max="7684" width="20.42578125" style="153" customWidth="1"/>
    <col min="7685" max="7685" width="21" style="153" customWidth="1"/>
    <col min="7686" max="7686" width="14.28515625" style="153" customWidth="1"/>
    <col min="7687" max="7687" width="14.5703125" style="153" customWidth="1"/>
    <col min="7688" max="7936" width="9.140625" style="153"/>
    <col min="7937" max="7937" width="14.28515625" style="153" customWidth="1"/>
    <col min="7938" max="7938" width="72.140625" style="153" customWidth="1"/>
    <col min="7939" max="7939" width="20" style="153" customWidth="1"/>
    <col min="7940" max="7940" width="20.42578125" style="153" customWidth="1"/>
    <col min="7941" max="7941" width="21" style="153" customWidth="1"/>
    <col min="7942" max="7942" width="14.28515625" style="153" customWidth="1"/>
    <col min="7943" max="7943" width="14.5703125" style="153" customWidth="1"/>
    <col min="7944" max="8192" width="9.140625" style="153"/>
    <col min="8193" max="8193" width="14.28515625" style="153" customWidth="1"/>
    <col min="8194" max="8194" width="72.140625" style="153" customWidth="1"/>
    <col min="8195" max="8195" width="20" style="153" customWidth="1"/>
    <col min="8196" max="8196" width="20.42578125" style="153" customWidth="1"/>
    <col min="8197" max="8197" width="21" style="153" customWidth="1"/>
    <col min="8198" max="8198" width="14.28515625" style="153" customWidth="1"/>
    <col min="8199" max="8199" width="14.5703125" style="153" customWidth="1"/>
    <col min="8200" max="8448" width="9.140625" style="153"/>
    <col min="8449" max="8449" width="14.28515625" style="153" customWidth="1"/>
    <col min="8450" max="8450" width="72.140625" style="153" customWidth="1"/>
    <col min="8451" max="8451" width="20" style="153" customWidth="1"/>
    <col min="8452" max="8452" width="20.42578125" style="153" customWidth="1"/>
    <col min="8453" max="8453" width="21" style="153" customWidth="1"/>
    <col min="8454" max="8454" width="14.28515625" style="153" customWidth="1"/>
    <col min="8455" max="8455" width="14.5703125" style="153" customWidth="1"/>
    <col min="8456" max="8704" width="9.140625" style="153"/>
    <col min="8705" max="8705" width="14.28515625" style="153" customWidth="1"/>
    <col min="8706" max="8706" width="72.140625" style="153" customWidth="1"/>
    <col min="8707" max="8707" width="20" style="153" customWidth="1"/>
    <col min="8708" max="8708" width="20.42578125" style="153" customWidth="1"/>
    <col min="8709" max="8709" width="21" style="153" customWidth="1"/>
    <col min="8710" max="8710" width="14.28515625" style="153" customWidth="1"/>
    <col min="8711" max="8711" width="14.5703125" style="153" customWidth="1"/>
    <col min="8712" max="8960" width="9.140625" style="153"/>
    <col min="8961" max="8961" width="14.28515625" style="153" customWidth="1"/>
    <col min="8962" max="8962" width="72.140625" style="153" customWidth="1"/>
    <col min="8963" max="8963" width="20" style="153" customWidth="1"/>
    <col min="8964" max="8964" width="20.42578125" style="153" customWidth="1"/>
    <col min="8965" max="8965" width="21" style="153" customWidth="1"/>
    <col min="8966" max="8966" width="14.28515625" style="153" customWidth="1"/>
    <col min="8967" max="8967" width="14.5703125" style="153" customWidth="1"/>
    <col min="8968" max="9216" width="9.140625" style="153"/>
    <col min="9217" max="9217" width="14.28515625" style="153" customWidth="1"/>
    <col min="9218" max="9218" width="72.140625" style="153" customWidth="1"/>
    <col min="9219" max="9219" width="20" style="153" customWidth="1"/>
    <col min="9220" max="9220" width="20.42578125" style="153" customWidth="1"/>
    <col min="9221" max="9221" width="21" style="153" customWidth="1"/>
    <col min="9222" max="9222" width="14.28515625" style="153" customWidth="1"/>
    <col min="9223" max="9223" width="14.5703125" style="153" customWidth="1"/>
    <col min="9224" max="9472" width="9.140625" style="153"/>
    <col min="9473" max="9473" width="14.28515625" style="153" customWidth="1"/>
    <col min="9474" max="9474" width="72.140625" style="153" customWidth="1"/>
    <col min="9475" max="9475" width="20" style="153" customWidth="1"/>
    <col min="9476" max="9476" width="20.42578125" style="153" customWidth="1"/>
    <col min="9477" max="9477" width="21" style="153" customWidth="1"/>
    <col min="9478" max="9478" width="14.28515625" style="153" customWidth="1"/>
    <col min="9479" max="9479" width="14.5703125" style="153" customWidth="1"/>
    <col min="9480" max="9728" width="9.140625" style="153"/>
    <col min="9729" max="9729" width="14.28515625" style="153" customWidth="1"/>
    <col min="9730" max="9730" width="72.140625" style="153" customWidth="1"/>
    <col min="9731" max="9731" width="20" style="153" customWidth="1"/>
    <col min="9732" max="9732" width="20.42578125" style="153" customWidth="1"/>
    <col min="9733" max="9733" width="21" style="153" customWidth="1"/>
    <col min="9734" max="9734" width="14.28515625" style="153" customWidth="1"/>
    <col min="9735" max="9735" width="14.5703125" style="153" customWidth="1"/>
    <col min="9736" max="9984" width="9.140625" style="153"/>
    <col min="9985" max="9985" width="14.28515625" style="153" customWidth="1"/>
    <col min="9986" max="9986" width="72.140625" style="153" customWidth="1"/>
    <col min="9987" max="9987" width="20" style="153" customWidth="1"/>
    <col min="9988" max="9988" width="20.42578125" style="153" customWidth="1"/>
    <col min="9989" max="9989" width="21" style="153" customWidth="1"/>
    <col min="9990" max="9990" width="14.28515625" style="153" customWidth="1"/>
    <col min="9991" max="9991" width="14.5703125" style="153" customWidth="1"/>
    <col min="9992" max="10240" width="9.140625" style="153"/>
    <col min="10241" max="10241" width="14.28515625" style="153" customWidth="1"/>
    <col min="10242" max="10242" width="72.140625" style="153" customWidth="1"/>
    <col min="10243" max="10243" width="20" style="153" customWidth="1"/>
    <col min="10244" max="10244" width="20.42578125" style="153" customWidth="1"/>
    <col min="10245" max="10245" width="21" style="153" customWidth="1"/>
    <col min="10246" max="10246" width="14.28515625" style="153" customWidth="1"/>
    <col min="10247" max="10247" width="14.5703125" style="153" customWidth="1"/>
    <col min="10248" max="10496" width="9.140625" style="153"/>
    <col min="10497" max="10497" width="14.28515625" style="153" customWidth="1"/>
    <col min="10498" max="10498" width="72.140625" style="153" customWidth="1"/>
    <col min="10499" max="10499" width="20" style="153" customWidth="1"/>
    <col min="10500" max="10500" width="20.42578125" style="153" customWidth="1"/>
    <col min="10501" max="10501" width="21" style="153" customWidth="1"/>
    <col min="10502" max="10502" width="14.28515625" style="153" customWidth="1"/>
    <col min="10503" max="10503" width="14.5703125" style="153" customWidth="1"/>
    <col min="10504" max="10752" width="9.140625" style="153"/>
    <col min="10753" max="10753" width="14.28515625" style="153" customWidth="1"/>
    <col min="10754" max="10754" width="72.140625" style="153" customWidth="1"/>
    <col min="10755" max="10755" width="20" style="153" customWidth="1"/>
    <col min="10756" max="10756" width="20.42578125" style="153" customWidth="1"/>
    <col min="10757" max="10757" width="21" style="153" customWidth="1"/>
    <col min="10758" max="10758" width="14.28515625" style="153" customWidth="1"/>
    <col min="10759" max="10759" width="14.5703125" style="153" customWidth="1"/>
    <col min="10760" max="11008" width="9.140625" style="153"/>
    <col min="11009" max="11009" width="14.28515625" style="153" customWidth="1"/>
    <col min="11010" max="11010" width="72.140625" style="153" customWidth="1"/>
    <col min="11011" max="11011" width="20" style="153" customWidth="1"/>
    <col min="11012" max="11012" width="20.42578125" style="153" customWidth="1"/>
    <col min="11013" max="11013" width="21" style="153" customWidth="1"/>
    <col min="11014" max="11014" width="14.28515625" style="153" customWidth="1"/>
    <col min="11015" max="11015" width="14.5703125" style="153" customWidth="1"/>
    <col min="11016" max="11264" width="9.140625" style="153"/>
    <col min="11265" max="11265" width="14.28515625" style="153" customWidth="1"/>
    <col min="11266" max="11266" width="72.140625" style="153" customWidth="1"/>
    <col min="11267" max="11267" width="20" style="153" customWidth="1"/>
    <col min="11268" max="11268" width="20.42578125" style="153" customWidth="1"/>
    <col min="11269" max="11269" width="21" style="153" customWidth="1"/>
    <col min="11270" max="11270" width="14.28515625" style="153" customWidth="1"/>
    <col min="11271" max="11271" width="14.5703125" style="153" customWidth="1"/>
    <col min="11272" max="11520" width="9.140625" style="153"/>
    <col min="11521" max="11521" width="14.28515625" style="153" customWidth="1"/>
    <col min="11522" max="11522" width="72.140625" style="153" customWidth="1"/>
    <col min="11523" max="11523" width="20" style="153" customWidth="1"/>
    <col min="11524" max="11524" width="20.42578125" style="153" customWidth="1"/>
    <col min="11525" max="11525" width="21" style="153" customWidth="1"/>
    <col min="11526" max="11526" width="14.28515625" style="153" customWidth="1"/>
    <col min="11527" max="11527" width="14.5703125" style="153" customWidth="1"/>
    <col min="11528" max="11776" width="9.140625" style="153"/>
    <col min="11777" max="11777" width="14.28515625" style="153" customWidth="1"/>
    <col min="11778" max="11778" width="72.140625" style="153" customWidth="1"/>
    <col min="11779" max="11779" width="20" style="153" customWidth="1"/>
    <col min="11780" max="11780" width="20.42578125" style="153" customWidth="1"/>
    <col min="11781" max="11781" width="21" style="153" customWidth="1"/>
    <col min="11782" max="11782" width="14.28515625" style="153" customWidth="1"/>
    <col min="11783" max="11783" width="14.5703125" style="153" customWidth="1"/>
    <col min="11784" max="12032" width="9.140625" style="153"/>
    <col min="12033" max="12033" width="14.28515625" style="153" customWidth="1"/>
    <col min="12034" max="12034" width="72.140625" style="153" customWidth="1"/>
    <col min="12035" max="12035" width="20" style="153" customWidth="1"/>
    <col min="12036" max="12036" width="20.42578125" style="153" customWidth="1"/>
    <col min="12037" max="12037" width="21" style="153" customWidth="1"/>
    <col min="12038" max="12038" width="14.28515625" style="153" customWidth="1"/>
    <col min="12039" max="12039" width="14.5703125" style="153" customWidth="1"/>
    <col min="12040" max="12288" width="9.140625" style="153"/>
    <col min="12289" max="12289" width="14.28515625" style="153" customWidth="1"/>
    <col min="12290" max="12290" width="72.140625" style="153" customWidth="1"/>
    <col min="12291" max="12291" width="20" style="153" customWidth="1"/>
    <col min="12292" max="12292" width="20.42578125" style="153" customWidth="1"/>
    <col min="12293" max="12293" width="21" style="153" customWidth="1"/>
    <col min="12294" max="12294" width="14.28515625" style="153" customWidth="1"/>
    <col min="12295" max="12295" width="14.5703125" style="153" customWidth="1"/>
    <col min="12296" max="12544" width="9.140625" style="153"/>
    <col min="12545" max="12545" width="14.28515625" style="153" customWidth="1"/>
    <col min="12546" max="12546" width="72.140625" style="153" customWidth="1"/>
    <col min="12547" max="12547" width="20" style="153" customWidth="1"/>
    <col min="12548" max="12548" width="20.42578125" style="153" customWidth="1"/>
    <col min="12549" max="12549" width="21" style="153" customWidth="1"/>
    <col min="12550" max="12550" width="14.28515625" style="153" customWidth="1"/>
    <col min="12551" max="12551" width="14.5703125" style="153" customWidth="1"/>
    <col min="12552" max="12800" width="9.140625" style="153"/>
    <col min="12801" max="12801" width="14.28515625" style="153" customWidth="1"/>
    <col min="12802" max="12802" width="72.140625" style="153" customWidth="1"/>
    <col min="12803" max="12803" width="20" style="153" customWidth="1"/>
    <col min="12804" max="12804" width="20.42578125" style="153" customWidth="1"/>
    <col min="12805" max="12805" width="21" style="153" customWidth="1"/>
    <col min="12806" max="12806" width="14.28515625" style="153" customWidth="1"/>
    <col min="12807" max="12807" width="14.5703125" style="153" customWidth="1"/>
    <col min="12808" max="13056" width="9.140625" style="153"/>
    <col min="13057" max="13057" width="14.28515625" style="153" customWidth="1"/>
    <col min="13058" max="13058" width="72.140625" style="153" customWidth="1"/>
    <col min="13059" max="13059" width="20" style="153" customWidth="1"/>
    <col min="13060" max="13060" width="20.42578125" style="153" customWidth="1"/>
    <col min="13061" max="13061" width="21" style="153" customWidth="1"/>
    <col min="13062" max="13062" width="14.28515625" style="153" customWidth="1"/>
    <col min="13063" max="13063" width="14.5703125" style="153" customWidth="1"/>
    <col min="13064" max="13312" width="9.140625" style="153"/>
    <col min="13313" max="13313" width="14.28515625" style="153" customWidth="1"/>
    <col min="13314" max="13314" width="72.140625" style="153" customWidth="1"/>
    <col min="13315" max="13315" width="20" style="153" customWidth="1"/>
    <col min="13316" max="13316" width="20.42578125" style="153" customWidth="1"/>
    <col min="13317" max="13317" width="21" style="153" customWidth="1"/>
    <col min="13318" max="13318" width="14.28515625" style="153" customWidth="1"/>
    <col min="13319" max="13319" width="14.5703125" style="153" customWidth="1"/>
    <col min="13320" max="13568" width="9.140625" style="153"/>
    <col min="13569" max="13569" width="14.28515625" style="153" customWidth="1"/>
    <col min="13570" max="13570" width="72.140625" style="153" customWidth="1"/>
    <col min="13571" max="13571" width="20" style="153" customWidth="1"/>
    <col min="13572" max="13572" width="20.42578125" style="153" customWidth="1"/>
    <col min="13573" max="13573" width="21" style="153" customWidth="1"/>
    <col min="13574" max="13574" width="14.28515625" style="153" customWidth="1"/>
    <col min="13575" max="13575" width="14.5703125" style="153" customWidth="1"/>
    <col min="13576" max="13824" width="9.140625" style="153"/>
    <col min="13825" max="13825" width="14.28515625" style="153" customWidth="1"/>
    <col min="13826" max="13826" width="72.140625" style="153" customWidth="1"/>
    <col min="13827" max="13827" width="20" style="153" customWidth="1"/>
    <col min="13828" max="13828" width="20.42578125" style="153" customWidth="1"/>
    <col min="13829" max="13829" width="21" style="153" customWidth="1"/>
    <col min="13830" max="13830" width="14.28515625" style="153" customWidth="1"/>
    <col min="13831" max="13831" width="14.5703125" style="153" customWidth="1"/>
    <col min="13832" max="14080" width="9.140625" style="153"/>
    <col min="14081" max="14081" width="14.28515625" style="153" customWidth="1"/>
    <col min="14082" max="14082" width="72.140625" style="153" customWidth="1"/>
    <col min="14083" max="14083" width="20" style="153" customWidth="1"/>
    <col min="14084" max="14084" width="20.42578125" style="153" customWidth="1"/>
    <col min="14085" max="14085" width="21" style="153" customWidth="1"/>
    <col min="14086" max="14086" width="14.28515625" style="153" customWidth="1"/>
    <col min="14087" max="14087" width="14.5703125" style="153" customWidth="1"/>
    <col min="14088" max="14336" width="9.140625" style="153"/>
    <col min="14337" max="14337" width="14.28515625" style="153" customWidth="1"/>
    <col min="14338" max="14338" width="72.140625" style="153" customWidth="1"/>
    <col min="14339" max="14339" width="20" style="153" customWidth="1"/>
    <col min="14340" max="14340" width="20.42578125" style="153" customWidth="1"/>
    <col min="14341" max="14341" width="21" style="153" customWidth="1"/>
    <col min="14342" max="14342" width="14.28515625" style="153" customWidth="1"/>
    <col min="14343" max="14343" width="14.5703125" style="153" customWidth="1"/>
    <col min="14344" max="14592" width="9.140625" style="153"/>
    <col min="14593" max="14593" width="14.28515625" style="153" customWidth="1"/>
    <col min="14594" max="14594" width="72.140625" style="153" customWidth="1"/>
    <col min="14595" max="14595" width="20" style="153" customWidth="1"/>
    <col min="14596" max="14596" width="20.42578125" style="153" customWidth="1"/>
    <col min="14597" max="14597" width="21" style="153" customWidth="1"/>
    <col min="14598" max="14598" width="14.28515625" style="153" customWidth="1"/>
    <col min="14599" max="14599" width="14.5703125" style="153" customWidth="1"/>
    <col min="14600" max="14848" width="9.140625" style="153"/>
    <col min="14849" max="14849" width="14.28515625" style="153" customWidth="1"/>
    <col min="14850" max="14850" width="72.140625" style="153" customWidth="1"/>
    <col min="14851" max="14851" width="20" style="153" customWidth="1"/>
    <col min="14852" max="14852" width="20.42578125" style="153" customWidth="1"/>
    <col min="14853" max="14853" width="21" style="153" customWidth="1"/>
    <col min="14854" max="14854" width="14.28515625" style="153" customWidth="1"/>
    <col min="14855" max="14855" width="14.5703125" style="153" customWidth="1"/>
    <col min="14856" max="15104" width="9.140625" style="153"/>
    <col min="15105" max="15105" width="14.28515625" style="153" customWidth="1"/>
    <col min="15106" max="15106" width="72.140625" style="153" customWidth="1"/>
    <col min="15107" max="15107" width="20" style="153" customWidth="1"/>
    <col min="15108" max="15108" width="20.42578125" style="153" customWidth="1"/>
    <col min="15109" max="15109" width="21" style="153" customWidth="1"/>
    <col min="15110" max="15110" width="14.28515625" style="153" customWidth="1"/>
    <col min="15111" max="15111" width="14.5703125" style="153" customWidth="1"/>
    <col min="15112" max="15360" width="9.140625" style="153"/>
    <col min="15361" max="15361" width="14.28515625" style="153" customWidth="1"/>
    <col min="15362" max="15362" width="72.140625" style="153" customWidth="1"/>
    <col min="15363" max="15363" width="20" style="153" customWidth="1"/>
    <col min="15364" max="15364" width="20.42578125" style="153" customWidth="1"/>
    <col min="15365" max="15365" width="21" style="153" customWidth="1"/>
    <col min="15366" max="15366" width="14.28515625" style="153" customWidth="1"/>
    <col min="15367" max="15367" width="14.5703125" style="153" customWidth="1"/>
    <col min="15368" max="15616" width="9.140625" style="153"/>
    <col min="15617" max="15617" width="14.28515625" style="153" customWidth="1"/>
    <col min="15618" max="15618" width="72.140625" style="153" customWidth="1"/>
    <col min="15619" max="15619" width="20" style="153" customWidth="1"/>
    <col min="15620" max="15620" width="20.42578125" style="153" customWidth="1"/>
    <col min="15621" max="15621" width="21" style="153" customWidth="1"/>
    <col min="15622" max="15622" width="14.28515625" style="153" customWidth="1"/>
    <col min="15623" max="15623" width="14.5703125" style="153" customWidth="1"/>
    <col min="15624" max="15872" width="9.140625" style="153"/>
    <col min="15873" max="15873" width="14.28515625" style="153" customWidth="1"/>
    <col min="15874" max="15874" width="72.140625" style="153" customWidth="1"/>
    <col min="15875" max="15875" width="20" style="153" customWidth="1"/>
    <col min="15876" max="15876" width="20.42578125" style="153" customWidth="1"/>
    <col min="15877" max="15877" width="21" style="153" customWidth="1"/>
    <col min="15878" max="15878" width="14.28515625" style="153" customWidth="1"/>
    <col min="15879" max="15879" width="14.5703125" style="153" customWidth="1"/>
    <col min="15880" max="16128" width="9.140625" style="153"/>
    <col min="16129" max="16129" width="14.28515625" style="153" customWidth="1"/>
    <col min="16130" max="16130" width="72.140625" style="153" customWidth="1"/>
    <col min="16131" max="16131" width="20" style="153" customWidth="1"/>
    <col min="16132" max="16132" width="20.42578125" style="153" customWidth="1"/>
    <col min="16133" max="16133" width="21" style="153" customWidth="1"/>
    <col min="16134" max="16134" width="14.28515625" style="153" customWidth="1"/>
    <col min="16135" max="16135" width="14.5703125" style="153" customWidth="1"/>
    <col min="16136" max="16384" width="9.140625" style="153"/>
  </cols>
  <sheetData>
    <row r="1" spans="1:7" ht="37.15" customHeight="1" thickTop="1" x14ac:dyDescent="0.25">
      <c r="A1" s="249" t="s">
        <v>249</v>
      </c>
      <c r="B1" s="250"/>
      <c r="C1" s="250"/>
      <c r="D1" s="251"/>
    </row>
    <row r="2" spans="1:7" x14ac:dyDescent="0.25">
      <c r="A2" s="154" t="s">
        <v>224</v>
      </c>
      <c r="B2" s="252"/>
      <c r="C2" s="252"/>
      <c r="D2" s="253"/>
    </row>
    <row r="3" spans="1:7" ht="13.9" customHeight="1" x14ac:dyDescent="0.25">
      <c r="A3" s="155" t="s">
        <v>188</v>
      </c>
      <c r="B3" s="254"/>
      <c r="C3" s="254"/>
      <c r="D3" s="255"/>
    </row>
    <row r="4" spans="1:7" ht="11.45" customHeight="1" x14ac:dyDescent="0.25">
      <c r="A4" s="158"/>
      <c r="B4" s="156"/>
      <c r="C4" s="156"/>
      <c r="D4" s="157"/>
    </row>
    <row r="5" spans="1:7" ht="18.75" x14ac:dyDescent="0.25">
      <c r="A5" s="256" t="s">
        <v>256</v>
      </c>
      <c r="B5" s="257"/>
      <c r="C5" s="257"/>
      <c r="D5" s="258"/>
    </row>
    <row r="6" spans="1:7" ht="12.6" customHeight="1" thickBot="1" x14ac:dyDescent="0.3">
      <c r="A6" s="159"/>
      <c r="B6" s="259"/>
      <c r="C6" s="259"/>
      <c r="D6" s="260"/>
    </row>
    <row r="7" spans="1:7" ht="18.75" x14ac:dyDescent="0.3">
      <c r="A7" s="160" t="s">
        <v>78</v>
      </c>
      <c r="B7" s="161" t="s">
        <v>79</v>
      </c>
      <c r="C7" s="161" t="s">
        <v>80</v>
      </c>
      <c r="D7" s="162" t="s">
        <v>81</v>
      </c>
    </row>
    <row r="8" spans="1:7" ht="15.75" customHeight="1" x14ac:dyDescent="0.25">
      <c r="A8" s="163"/>
      <c r="B8" s="164" t="s">
        <v>221</v>
      </c>
      <c r="C8" s="165"/>
      <c r="D8" s="166"/>
      <c r="G8" s="167"/>
    </row>
    <row r="9" spans="1:7" ht="21" customHeight="1" x14ac:dyDescent="0.25">
      <c r="A9" s="168" t="s">
        <v>225</v>
      </c>
      <c r="B9" s="169" t="str">
        <f>_xlfn.XLOOKUP(A9,'PLAN. ANALÍTICA'!A:A,'PLAN. ANALÍTICA'!D:D)</f>
        <v>SERVIÇO TÉCNICO ESPECIALIZADO</v>
      </c>
      <c r="C9" s="170">
        <f>_xlfn.XLOOKUP(A9,'PLAN. ANALÍTICA'!A:A,'PLAN. ANALÍTICA'!K:K)</f>
        <v>0</v>
      </c>
      <c r="D9" s="171" t="e">
        <f t="shared" ref="D9:D16" si="0">C9/$C$30</f>
        <v>#DIV/0!</v>
      </c>
      <c r="G9" s="167"/>
    </row>
    <row r="10" spans="1:7" ht="21" customHeight="1" x14ac:dyDescent="0.25">
      <c r="A10" s="168" t="s">
        <v>226</v>
      </c>
      <c r="B10" s="169" t="str">
        <f>_xlfn.XLOOKUP(A10,'PLAN. ANALÍTICA'!A:A,'PLAN. ANALÍTICA'!D:D)</f>
        <v>INICIO, APOIO E ADMINISTRAÇÃO DE OBRA</v>
      </c>
      <c r="C10" s="170">
        <f>_xlfn.XLOOKUP(A10,'PLAN. ANALÍTICA'!A:A,'PLAN. ANALÍTICA'!K:K)</f>
        <v>0</v>
      </c>
      <c r="D10" s="171" t="e">
        <f t="shared" si="0"/>
        <v>#DIV/0!</v>
      </c>
      <c r="G10" s="167"/>
    </row>
    <row r="11" spans="1:7" ht="15.75" x14ac:dyDescent="0.25">
      <c r="A11" s="168" t="s">
        <v>227</v>
      </c>
      <c r="B11" s="169" t="str">
        <f>_xlfn.XLOOKUP(A11,'PLAN. ANALÍTICA'!A:A,'PLAN. ANALÍTICA'!D:D)</f>
        <v>DEMOLIÇÃO SEM REAPROVEITAMENTO</v>
      </c>
      <c r="C11" s="170">
        <f>_xlfn.XLOOKUP(A11,'PLAN. ANALÍTICA'!A:A,'PLAN. ANALÍTICA'!K:K)</f>
        <v>0</v>
      </c>
      <c r="D11" s="171" t="e">
        <f t="shared" si="0"/>
        <v>#DIV/0!</v>
      </c>
      <c r="G11" s="167"/>
    </row>
    <row r="12" spans="1:7" ht="21" customHeight="1" x14ac:dyDescent="0.25">
      <c r="A12" s="168" t="s">
        <v>228</v>
      </c>
      <c r="B12" s="169" t="str">
        <f>_xlfn.XLOOKUP(A12,'PLAN. ANALÍTICA'!A:A,'PLAN. ANALÍTICA'!D:D)</f>
        <v>REVESTIMENTOS</v>
      </c>
      <c r="C12" s="170">
        <f>_xlfn.XLOOKUP(A12,'PLAN. ANALÍTICA'!A:A,'PLAN. ANALÍTICA'!K:K)</f>
        <v>0</v>
      </c>
      <c r="D12" s="171" t="e">
        <f t="shared" si="0"/>
        <v>#DIV/0!</v>
      </c>
      <c r="G12" s="167"/>
    </row>
    <row r="13" spans="1:7" ht="21" customHeight="1" x14ac:dyDescent="0.25">
      <c r="A13" s="168" t="s">
        <v>229</v>
      </c>
      <c r="B13" s="169" t="str">
        <f>_xlfn.XLOOKUP(A13,'PLAN. ANALÍTICA'!A:A,'PLAN. ANALÍTICA'!D:D)</f>
        <v>ACABAMENTO EM PINTURA</v>
      </c>
      <c r="C13" s="170">
        <f>_xlfn.XLOOKUP(A13,'PLAN. ANALÍTICA'!A:A,'PLAN. ANALÍTICA'!K:K)</f>
        <v>0</v>
      </c>
      <c r="D13" s="171" t="e">
        <f t="shared" si="0"/>
        <v>#DIV/0!</v>
      </c>
      <c r="G13" s="167"/>
    </row>
    <row r="14" spans="1:7" ht="21" customHeight="1" x14ac:dyDescent="0.25">
      <c r="A14" s="168" t="s">
        <v>230</v>
      </c>
      <c r="B14" s="169" t="str">
        <f>_xlfn.XLOOKUP(A14,'PLAN. ANALÍTICA'!A:A,'PLAN. ANALÍTICA'!D:D)</f>
        <v>IMPERMEABILIZAÇÃO</v>
      </c>
      <c r="C14" s="170">
        <f>_xlfn.XLOOKUP(A14,'PLAN. ANALÍTICA'!A:A,'PLAN. ANALÍTICA'!K:K)</f>
        <v>0</v>
      </c>
      <c r="D14" s="171" t="e">
        <f t="shared" si="0"/>
        <v>#DIV/0!</v>
      </c>
      <c r="G14" s="167"/>
    </row>
    <row r="15" spans="1:7" ht="21" customHeight="1" x14ac:dyDescent="0.25">
      <c r="A15" s="168" t="s">
        <v>231</v>
      </c>
      <c r="B15" s="169" t="str">
        <f>_xlfn.XLOOKUP(A15,'PLAN. ANALÍTICA'!A:A,'PLAN. ANALÍTICA'!D:D)</f>
        <v>INSTALAÇÕES ELÉTRICAS</v>
      </c>
      <c r="C15" s="170">
        <f>_xlfn.XLOOKUP(A15,'PLAN. ANALÍTICA'!A:A,'PLAN. ANALÍTICA'!K:K)</f>
        <v>0</v>
      </c>
      <c r="D15" s="171" t="e">
        <f t="shared" si="0"/>
        <v>#DIV/0!</v>
      </c>
      <c r="G15" s="167"/>
    </row>
    <row r="16" spans="1:7" ht="21" customHeight="1" x14ac:dyDescent="0.25">
      <c r="A16" s="168" t="s">
        <v>232</v>
      </c>
      <c r="B16" s="169" t="str">
        <f>_xlfn.XLOOKUP(A16,'PLAN. ANALÍTICA'!A:A,'PLAN. ANALÍTICA'!D:D)</f>
        <v>LIMPEZA E ARREMATE</v>
      </c>
      <c r="C16" s="170">
        <f>_xlfn.XLOOKUP(A16,'PLAN. ANALÍTICA'!A:A,'PLAN. ANALÍTICA'!K:K)</f>
        <v>0</v>
      </c>
      <c r="D16" s="171" t="e">
        <f t="shared" si="0"/>
        <v>#DIV/0!</v>
      </c>
      <c r="G16" s="167"/>
    </row>
    <row r="17" spans="1:7" ht="15.75" customHeight="1" x14ac:dyDescent="0.25">
      <c r="A17" s="168"/>
      <c r="B17" s="169"/>
      <c r="C17" s="170"/>
      <c r="D17" s="171"/>
      <c r="G17" s="167"/>
    </row>
    <row r="18" spans="1:7" ht="15.75" customHeight="1" x14ac:dyDescent="0.25">
      <c r="A18" s="163"/>
      <c r="B18" s="164" t="s">
        <v>222</v>
      </c>
      <c r="C18" s="165"/>
      <c r="D18" s="166"/>
      <c r="G18" s="167"/>
    </row>
    <row r="19" spans="1:7" ht="15.75" customHeight="1" x14ac:dyDescent="0.25">
      <c r="A19" s="168" t="s">
        <v>233</v>
      </c>
      <c r="B19" s="169" t="str">
        <f>_xlfn.XLOOKUP(A19,'PLAN. ANALÍTICA'!A:A,'PLAN. ANALÍTICA'!D:D)</f>
        <v>SERVIÇO TÉCNICO ESPECIALIZADO</v>
      </c>
      <c r="C19" s="170">
        <f>_xlfn.XLOOKUP(A19,'PLAN. ANALÍTICA'!A:A,'PLAN. ANALÍTICA'!K:K)</f>
        <v>0</v>
      </c>
      <c r="D19" s="171" t="e">
        <f t="shared" ref="D19:D28" si="1">C19/$C$30</f>
        <v>#DIV/0!</v>
      </c>
      <c r="G19" s="167"/>
    </row>
    <row r="20" spans="1:7" ht="15.75" customHeight="1" x14ac:dyDescent="0.25">
      <c r="A20" s="168" t="s">
        <v>234</v>
      </c>
      <c r="B20" s="169" t="str">
        <f>_xlfn.XLOOKUP(A20,'PLAN. ANALÍTICA'!A:A,'PLAN. ANALÍTICA'!D:D)</f>
        <v>INICIO, APOIO E ADMINISTRAÇÃO DE OBRA</v>
      </c>
      <c r="C20" s="170">
        <f>_xlfn.XLOOKUP(A20,'PLAN. ANALÍTICA'!A:A,'PLAN. ANALÍTICA'!K:K)</f>
        <v>0</v>
      </c>
      <c r="D20" s="171" t="e">
        <f t="shared" si="1"/>
        <v>#DIV/0!</v>
      </c>
      <c r="G20" s="167"/>
    </row>
    <row r="21" spans="1:7" ht="15.75" customHeight="1" x14ac:dyDescent="0.25">
      <c r="A21" s="168" t="s">
        <v>235</v>
      </c>
      <c r="B21" s="169" t="str">
        <f>_xlfn.XLOOKUP(A21,'PLAN. ANALÍTICA'!A:A,'PLAN. ANALÍTICA'!D:D)</f>
        <v>DEMOLIÇÃO SEM REAPROVEITAMENTO</v>
      </c>
      <c r="C21" s="170">
        <f>_xlfn.XLOOKUP(A21,'PLAN. ANALÍTICA'!A:A,'PLAN. ANALÍTICA'!K:K)</f>
        <v>0</v>
      </c>
      <c r="D21" s="171" t="e">
        <f t="shared" si="1"/>
        <v>#DIV/0!</v>
      </c>
      <c r="G21" s="167"/>
    </row>
    <row r="22" spans="1:7" ht="15.75" customHeight="1" x14ac:dyDescent="0.25">
      <c r="A22" s="168" t="s">
        <v>236</v>
      </c>
      <c r="B22" s="169" t="str">
        <f>_xlfn.XLOOKUP(A22,'PLAN. ANALÍTICA'!A:A,'PLAN. ANALÍTICA'!D:D)</f>
        <v>MOBILIÁRIOS</v>
      </c>
      <c r="C22" s="170">
        <f>_xlfn.XLOOKUP(A22,'PLAN. ANALÍTICA'!A:A,'PLAN. ANALÍTICA'!K:K)</f>
        <v>0</v>
      </c>
      <c r="D22" s="171" t="e">
        <f t="shared" si="1"/>
        <v>#DIV/0!</v>
      </c>
      <c r="G22" s="167"/>
    </row>
    <row r="23" spans="1:7" ht="15.75" customHeight="1" x14ac:dyDescent="0.25">
      <c r="A23" s="168" t="s">
        <v>237</v>
      </c>
      <c r="B23" s="169" t="str">
        <f>_xlfn.XLOOKUP(A23,'PLAN. ANALÍTICA'!A:A,'PLAN. ANALÍTICA'!D:D)</f>
        <v>REVESTIMETOS E ACABAMENTOS</v>
      </c>
      <c r="C23" s="170">
        <f>_xlfn.XLOOKUP(A23,'PLAN. ANALÍTICA'!A:A,'PLAN. ANALÍTICA'!K:K)</f>
        <v>0</v>
      </c>
      <c r="D23" s="171" t="e">
        <f t="shared" si="1"/>
        <v>#DIV/0!</v>
      </c>
      <c r="G23" s="167"/>
    </row>
    <row r="24" spans="1:7" ht="15.75" customHeight="1" x14ac:dyDescent="0.25">
      <c r="A24" s="168" t="s">
        <v>238</v>
      </c>
      <c r="B24" s="169" t="str">
        <f>_xlfn.XLOOKUP(A24,'PLAN. ANALÍTICA'!A:A,'PLAN. ANALÍTICA'!D:D)</f>
        <v>ESQUADRIA, MARCENARIA E ELEMENTO EM MADEIRA</v>
      </c>
      <c r="C24" s="170">
        <f>_xlfn.XLOOKUP(A24,'PLAN. ANALÍTICA'!A:A,'PLAN. ANALÍTICA'!K:K)</f>
        <v>0</v>
      </c>
      <c r="D24" s="171" t="e">
        <f t="shared" si="1"/>
        <v>#DIV/0!</v>
      </c>
      <c r="G24" s="167"/>
    </row>
    <row r="25" spans="1:7" ht="15.75" customHeight="1" x14ac:dyDescent="0.25">
      <c r="A25" s="168" t="s">
        <v>239</v>
      </c>
      <c r="B25" s="169" t="str">
        <f>_xlfn.XLOOKUP(A25,'PLAN. ANALÍTICA'!A:A,'PLAN. ANALÍTICA'!D:D)</f>
        <v>INSTALAÇÕES ELÉTRICAS</v>
      </c>
      <c r="C25" s="170">
        <f>_xlfn.XLOOKUP(A25,'PLAN. ANALÍTICA'!A:A,'PLAN. ANALÍTICA'!K:K)</f>
        <v>0</v>
      </c>
      <c r="D25" s="171" t="e">
        <f t="shared" si="1"/>
        <v>#DIV/0!</v>
      </c>
      <c r="G25" s="167"/>
    </row>
    <row r="26" spans="1:7" ht="15.75" customHeight="1" x14ac:dyDescent="0.25">
      <c r="A26" s="168" t="s">
        <v>240</v>
      </c>
      <c r="B26" s="169" t="str">
        <f>_xlfn.XLOOKUP(A26,'PLAN. ANALÍTICA'!A:A,'PLAN. ANALÍTICA'!D:D)</f>
        <v>LIMPEZA E ARREMATE</v>
      </c>
      <c r="C26" s="170">
        <f>_xlfn.XLOOKUP(A26,'PLAN. ANALÍTICA'!A:A,'PLAN. ANALÍTICA'!K:K)</f>
        <v>0</v>
      </c>
      <c r="D26" s="171" t="e">
        <f t="shared" si="1"/>
        <v>#DIV/0!</v>
      </c>
      <c r="G26" s="167"/>
    </row>
    <row r="27" spans="1:7" ht="15.75" customHeight="1" x14ac:dyDescent="0.25">
      <c r="A27" s="163"/>
      <c r="B27" s="164"/>
      <c r="C27" s="165"/>
      <c r="D27" s="166"/>
      <c r="G27" s="167"/>
    </row>
    <row r="28" spans="1:7" ht="15.75" customHeight="1" x14ac:dyDescent="0.25">
      <c r="A28" s="168" t="s">
        <v>241</v>
      </c>
      <c r="B28" s="169" t="str">
        <f>_xlfn.XLOOKUP(A28,'PLAN. ANALÍTICA'!A:A,'PLAN. ANALÍTICA'!D:D)</f>
        <v>ADMINISTRAÇÃO LOCAL</v>
      </c>
      <c r="C28" s="170">
        <f>_xlfn.XLOOKUP(A28,'PLAN. ANALÍTICA'!A:A,'PLAN. ANALÍTICA'!K:K)</f>
        <v>0</v>
      </c>
      <c r="D28" s="171" t="e">
        <f t="shared" si="1"/>
        <v>#DIV/0!</v>
      </c>
      <c r="G28" s="167"/>
    </row>
    <row r="29" spans="1:7" ht="16.5" thickBot="1" x14ac:dyDescent="0.3">
      <c r="A29" s="172"/>
      <c r="B29" s="173"/>
      <c r="C29" s="174"/>
      <c r="D29" s="175"/>
      <c r="G29" s="167"/>
    </row>
    <row r="30" spans="1:7" ht="19.5" thickBot="1" x14ac:dyDescent="0.35">
      <c r="A30" s="176"/>
      <c r="B30" s="177" t="s">
        <v>82</v>
      </c>
      <c r="C30" s="178">
        <f>SUM(C9:C29)</f>
        <v>0</v>
      </c>
      <c r="D30" s="179" t="e">
        <f>SUM(D9:D29)</f>
        <v>#DIV/0!</v>
      </c>
      <c r="G30" s="167"/>
    </row>
    <row r="31" spans="1:7" ht="15.75" thickTop="1" x14ac:dyDescent="0.25"/>
    <row r="32" spans="1:7" x14ac:dyDescent="0.25">
      <c r="C32" s="181"/>
    </row>
    <row r="33" spans="3:4" x14ac:dyDescent="0.25">
      <c r="C33" s="182"/>
    </row>
    <row r="34" spans="3:4" x14ac:dyDescent="0.25">
      <c r="C34" s="183"/>
    </row>
    <row r="35" spans="3:4" x14ac:dyDescent="0.25">
      <c r="C35" s="184"/>
    </row>
    <row r="36" spans="3:4" x14ac:dyDescent="0.25">
      <c r="C36" s="181"/>
    </row>
    <row r="38" spans="3:4" x14ac:dyDescent="0.25">
      <c r="C38" s="181"/>
    </row>
    <row r="39" spans="3:4" x14ac:dyDescent="0.25">
      <c r="C39" s="181"/>
      <c r="D39" s="182"/>
    </row>
    <row r="42" spans="3:4" x14ac:dyDescent="0.25">
      <c r="D42" s="182"/>
    </row>
    <row r="44" spans="3:4" x14ac:dyDescent="0.25">
      <c r="D44" s="182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56642-8D3F-457C-8AD4-357D09D0E5D1}">
  <dimension ref="A1:WYZ78"/>
  <sheetViews>
    <sheetView topLeftCell="A16" zoomScale="40" zoomScaleNormal="40" zoomScaleSheetLayoutView="40" workbookViewId="0">
      <selection activeCell="U22" sqref="U22"/>
    </sheetView>
  </sheetViews>
  <sheetFormatPr defaultRowHeight="18" x14ac:dyDescent="0.25"/>
  <cols>
    <col min="1" max="1" width="20.42578125" style="119" customWidth="1"/>
    <col min="2" max="2" width="95" style="120" customWidth="1"/>
    <col min="3" max="3" width="39.140625" style="121" customWidth="1"/>
    <col min="4" max="4" width="25.140625" style="123" customWidth="1"/>
    <col min="5" max="5" width="26.28515625" style="123" bestFit="1" customWidth="1"/>
    <col min="6" max="6" width="25.85546875" style="123" bestFit="1" customWidth="1"/>
    <col min="7" max="7" width="26.28515625" style="123" bestFit="1" customWidth="1"/>
    <col min="8" max="8" width="26.5703125" style="123" bestFit="1" customWidth="1"/>
    <col min="9" max="9" width="28.7109375" style="123" bestFit="1" customWidth="1"/>
    <col min="10" max="10" width="28" style="123" bestFit="1" customWidth="1"/>
    <col min="11" max="11" width="30.5703125" style="123" bestFit="1" customWidth="1"/>
    <col min="12" max="12" width="28.7109375" style="123" bestFit="1" customWidth="1"/>
    <col min="13" max="13" width="29.85546875" style="123" bestFit="1" customWidth="1"/>
    <col min="14" max="14" width="30.5703125" style="123" bestFit="1" customWidth="1"/>
    <col min="15" max="15" width="28.7109375" style="123" bestFit="1" customWidth="1"/>
    <col min="16" max="16" width="29.85546875" style="123" bestFit="1" customWidth="1"/>
    <col min="17" max="17" width="14.85546875" style="96" customWidth="1"/>
    <col min="18" max="18" width="28.42578125" style="96" bestFit="1" customWidth="1"/>
    <col min="19" max="19" width="20.28515625" style="96" customWidth="1"/>
    <col min="20" max="20" width="18.140625" style="96" customWidth="1"/>
    <col min="21" max="21" width="20.28515625" style="96" bestFit="1" customWidth="1"/>
    <col min="22" max="22" width="9.140625" style="96"/>
    <col min="23" max="23" width="15.85546875" style="96" customWidth="1"/>
    <col min="24" max="24" width="16.28515625" style="96" customWidth="1"/>
    <col min="25" max="80" width="9.140625" style="96"/>
    <col min="81" max="229" width="9.140625" style="105"/>
    <col min="230" max="230" width="9.28515625" style="105" customWidth="1"/>
    <col min="231" max="231" width="73.140625" style="105" customWidth="1"/>
    <col min="232" max="232" width="25.7109375" style="105" customWidth="1"/>
    <col min="233" max="233" width="21.28515625" style="105" bestFit="1" customWidth="1"/>
    <col min="234" max="234" width="20.42578125" style="105" customWidth="1"/>
    <col min="235" max="235" width="20.7109375" style="105" customWidth="1"/>
    <col min="236" max="236" width="21.140625" style="105" bestFit="1" customWidth="1"/>
    <col min="237" max="237" width="22.7109375" style="105" customWidth="1"/>
    <col min="238" max="238" width="22" style="105" customWidth="1"/>
    <col min="239" max="240" width="21.140625" style="105" customWidth="1"/>
    <col min="241" max="241" width="21.140625" style="105" bestFit="1" customWidth="1"/>
    <col min="242" max="242" width="26.85546875" style="105" bestFit="1" customWidth="1"/>
    <col min="243" max="243" width="22.42578125" style="105" customWidth="1"/>
    <col min="244" max="244" width="22.140625" style="105" customWidth="1"/>
    <col min="245" max="245" width="21.85546875" style="105" customWidth="1"/>
    <col min="246" max="246" width="22.140625" style="105" customWidth="1"/>
    <col min="247" max="247" width="22.42578125" style="105" customWidth="1"/>
    <col min="248" max="249" width="21.85546875" style="105" customWidth="1"/>
    <col min="250" max="253" width="22.42578125" style="105" customWidth="1"/>
    <col min="254" max="254" width="26.42578125" style="105" bestFit="1" customWidth="1"/>
    <col min="255" max="268" width="22.42578125" style="105" customWidth="1"/>
    <col min="269" max="269" width="23.28515625" style="105" customWidth="1"/>
    <col min="270" max="270" width="6.5703125" style="105" customWidth="1"/>
    <col min="271" max="271" width="0" style="105" hidden="1" customWidth="1"/>
    <col min="272" max="272" width="20.5703125" style="105" customWidth="1"/>
    <col min="273" max="273" width="5.140625" style="105" customWidth="1"/>
    <col min="274" max="274" width="24" style="105" customWidth="1"/>
    <col min="275" max="275" width="20.28515625" style="105" customWidth="1"/>
    <col min="276" max="276" width="18.140625" style="105" customWidth="1"/>
    <col min="277" max="277" width="20.28515625" style="105" bestFit="1" customWidth="1"/>
    <col min="278" max="278" width="9.140625" style="105"/>
    <col min="279" max="279" width="15.85546875" style="105" customWidth="1"/>
    <col min="280" max="280" width="16.28515625" style="105" customWidth="1"/>
    <col min="281" max="485" width="9.140625" style="105"/>
    <col min="486" max="486" width="9.28515625" style="105" customWidth="1"/>
    <col min="487" max="487" width="73.140625" style="105" customWidth="1"/>
    <col min="488" max="488" width="25.7109375" style="105" customWidth="1"/>
    <col min="489" max="489" width="21.28515625" style="105" bestFit="1" customWidth="1"/>
    <col min="490" max="490" width="20.42578125" style="105" customWidth="1"/>
    <col min="491" max="491" width="20.7109375" style="105" customWidth="1"/>
    <col min="492" max="492" width="21.140625" style="105" bestFit="1" customWidth="1"/>
    <col min="493" max="493" width="22.7109375" style="105" customWidth="1"/>
    <col min="494" max="494" width="22" style="105" customWidth="1"/>
    <col min="495" max="496" width="21.140625" style="105" customWidth="1"/>
    <col min="497" max="497" width="21.140625" style="105" bestFit="1" customWidth="1"/>
    <col min="498" max="498" width="26.85546875" style="105" bestFit="1" customWidth="1"/>
    <col min="499" max="499" width="22.42578125" style="105" customWidth="1"/>
    <col min="500" max="500" width="22.140625" style="105" customWidth="1"/>
    <col min="501" max="501" width="21.85546875" style="105" customWidth="1"/>
    <col min="502" max="502" width="22.140625" style="105" customWidth="1"/>
    <col min="503" max="503" width="22.42578125" style="105" customWidth="1"/>
    <col min="504" max="505" width="21.85546875" style="105" customWidth="1"/>
    <col min="506" max="509" width="22.42578125" style="105" customWidth="1"/>
    <col min="510" max="510" width="26.42578125" style="105" bestFit="1" customWidth="1"/>
    <col min="511" max="524" width="22.42578125" style="105" customWidth="1"/>
    <col min="525" max="525" width="23.28515625" style="105" customWidth="1"/>
    <col min="526" max="526" width="6.5703125" style="105" customWidth="1"/>
    <col min="527" max="527" width="0" style="105" hidden="1" customWidth="1"/>
    <col min="528" max="528" width="20.5703125" style="105" customWidth="1"/>
    <col min="529" max="529" width="5.140625" style="105" customWidth="1"/>
    <col min="530" max="530" width="24" style="105" customWidth="1"/>
    <col min="531" max="531" width="20.28515625" style="105" customWidth="1"/>
    <col min="532" max="532" width="18.140625" style="105" customWidth="1"/>
    <col min="533" max="533" width="20.28515625" style="105" bestFit="1" customWidth="1"/>
    <col min="534" max="534" width="9.140625" style="105"/>
    <col min="535" max="535" width="15.85546875" style="105" customWidth="1"/>
    <col min="536" max="536" width="16.28515625" style="105" customWidth="1"/>
    <col min="537" max="741" width="9.140625" style="105"/>
    <col min="742" max="742" width="9.28515625" style="105" customWidth="1"/>
    <col min="743" max="743" width="73.140625" style="105" customWidth="1"/>
    <col min="744" max="744" width="25.7109375" style="105" customWidth="1"/>
    <col min="745" max="745" width="21.28515625" style="105" bestFit="1" customWidth="1"/>
    <col min="746" max="746" width="20.42578125" style="105" customWidth="1"/>
    <col min="747" max="747" width="20.7109375" style="105" customWidth="1"/>
    <col min="748" max="748" width="21.140625" style="105" bestFit="1" customWidth="1"/>
    <col min="749" max="749" width="22.7109375" style="105" customWidth="1"/>
    <col min="750" max="750" width="22" style="105" customWidth="1"/>
    <col min="751" max="752" width="21.140625" style="105" customWidth="1"/>
    <col min="753" max="753" width="21.140625" style="105" bestFit="1" customWidth="1"/>
    <col min="754" max="754" width="26.85546875" style="105" bestFit="1" customWidth="1"/>
    <col min="755" max="755" width="22.42578125" style="105" customWidth="1"/>
    <col min="756" max="756" width="22.140625" style="105" customWidth="1"/>
    <col min="757" max="757" width="21.85546875" style="105" customWidth="1"/>
    <col min="758" max="758" width="22.140625" style="105" customWidth="1"/>
    <col min="759" max="759" width="22.42578125" style="105" customWidth="1"/>
    <col min="760" max="761" width="21.85546875" style="105" customWidth="1"/>
    <col min="762" max="765" width="22.42578125" style="105" customWidth="1"/>
    <col min="766" max="766" width="26.42578125" style="105" bestFit="1" customWidth="1"/>
    <col min="767" max="780" width="22.42578125" style="105" customWidth="1"/>
    <col min="781" max="781" width="23.28515625" style="105" customWidth="1"/>
    <col min="782" max="782" width="6.5703125" style="105" customWidth="1"/>
    <col min="783" max="783" width="0" style="105" hidden="1" customWidth="1"/>
    <col min="784" max="784" width="20.5703125" style="105" customWidth="1"/>
    <col min="785" max="785" width="5.140625" style="105" customWidth="1"/>
    <col min="786" max="786" width="24" style="105" customWidth="1"/>
    <col min="787" max="787" width="20.28515625" style="105" customWidth="1"/>
    <col min="788" max="788" width="18.140625" style="105" customWidth="1"/>
    <col min="789" max="789" width="20.28515625" style="105" bestFit="1" customWidth="1"/>
    <col min="790" max="790" width="9.140625" style="105"/>
    <col min="791" max="791" width="15.85546875" style="105" customWidth="1"/>
    <col min="792" max="792" width="16.28515625" style="105" customWidth="1"/>
    <col min="793" max="997" width="9.140625" style="105"/>
    <col min="998" max="998" width="9.28515625" style="105" customWidth="1"/>
    <col min="999" max="999" width="73.140625" style="105" customWidth="1"/>
    <col min="1000" max="1000" width="25.7109375" style="105" customWidth="1"/>
    <col min="1001" max="1001" width="21.28515625" style="105" bestFit="1" customWidth="1"/>
    <col min="1002" max="1002" width="20.42578125" style="105" customWidth="1"/>
    <col min="1003" max="1003" width="20.7109375" style="105" customWidth="1"/>
    <col min="1004" max="1004" width="21.140625" style="105" bestFit="1" customWidth="1"/>
    <col min="1005" max="1005" width="22.7109375" style="105" customWidth="1"/>
    <col min="1006" max="1006" width="22" style="105" customWidth="1"/>
    <col min="1007" max="1008" width="21.140625" style="105" customWidth="1"/>
    <col min="1009" max="1009" width="21.140625" style="105" bestFit="1" customWidth="1"/>
    <col min="1010" max="1010" width="26.85546875" style="105" bestFit="1" customWidth="1"/>
    <col min="1011" max="1011" width="22.42578125" style="105" customWidth="1"/>
    <col min="1012" max="1012" width="22.140625" style="105" customWidth="1"/>
    <col min="1013" max="1013" width="21.85546875" style="105" customWidth="1"/>
    <col min="1014" max="1014" width="22.140625" style="105" customWidth="1"/>
    <col min="1015" max="1015" width="22.42578125" style="105" customWidth="1"/>
    <col min="1016" max="1017" width="21.85546875" style="105" customWidth="1"/>
    <col min="1018" max="1021" width="22.42578125" style="105" customWidth="1"/>
    <col min="1022" max="1022" width="26.42578125" style="105" bestFit="1" customWidth="1"/>
    <col min="1023" max="1036" width="22.42578125" style="105" customWidth="1"/>
    <col min="1037" max="1037" width="23.28515625" style="105" customWidth="1"/>
    <col min="1038" max="1038" width="6.5703125" style="105" customWidth="1"/>
    <col min="1039" max="1039" width="0" style="105" hidden="1" customWidth="1"/>
    <col min="1040" max="1040" width="20.5703125" style="105" customWidth="1"/>
    <col min="1041" max="1041" width="5.140625" style="105" customWidth="1"/>
    <col min="1042" max="1042" width="24" style="105" customWidth="1"/>
    <col min="1043" max="1043" width="20.28515625" style="105" customWidth="1"/>
    <col min="1044" max="1044" width="18.140625" style="105" customWidth="1"/>
    <col min="1045" max="1045" width="20.28515625" style="105" bestFit="1" customWidth="1"/>
    <col min="1046" max="1046" width="9.140625" style="105"/>
    <col min="1047" max="1047" width="15.85546875" style="105" customWidth="1"/>
    <col min="1048" max="1048" width="16.28515625" style="105" customWidth="1"/>
    <col min="1049" max="1253" width="9.140625" style="105"/>
    <col min="1254" max="1254" width="9.28515625" style="105" customWidth="1"/>
    <col min="1255" max="1255" width="73.140625" style="105" customWidth="1"/>
    <col min="1256" max="1256" width="25.7109375" style="105" customWidth="1"/>
    <col min="1257" max="1257" width="21.28515625" style="105" bestFit="1" customWidth="1"/>
    <col min="1258" max="1258" width="20.42578125" style="105" customWidth="1"/>
    <col min="1259" max="1259" width="20.7109375" style="105" customWidth="1"/>
    <col min="1260" max="1260" width="21.140625" style="105" bestFit="1" customWidth="1"/>
    <col min="1261" max="1261" width="22.7109375" style="105" customWidth="1"/>
    <col min="1262" max="1262" width="22" style="105" customWidth="1"/>
    <col min="1263" max="1264" width="21.140625" style="105" customWidth="1"/>
    <col min="1265" max="1265" width="21.140625" style="105" bestFit="1" customWidth="1"/>
    <col min="1266" max="1266" width="26.85546875" style="105" bestFit="1" customWidth="1"/>
    <col min="1267" max="1267" width="22.42578125" style="105" customWidth="1"/>
    <col min="1268" max="1268" width="22.140625" style="105" customWidth="1"/>
    <col min="1269" max="1269" width="21.85546875" style="105" customWidth="1"/>
    <col min="1270" max="1270" width="22.140625" style="105" customWidth="1"/>
    <col min="1271" max="1271" width="22.42578125" style="105" customWidth="1"/>
    <col min="1272" max="1273" width="21.85546875" style="105" customWidth="1"/>
    <col min="1274" max="1277" width="22.42578125" style="105" customWidth="1"/>
    <col min="1278" max="1278" width="26.42578125" style="105" bestFit="1" customWidth="1"/>
    <col min="1279" max="1292" width="22.42578125" style="105" customWidth="1"/>
    <col min="1293" max="1293" width="23.28515625" style="105" customWidth="1"/>
    <col min="1294" max="1294" width="6.5703125" style="105" customWidth="1"/>
    <col min="1295" max="1295" width="0" style="105" hidden="1" customWidth="1"/>
    <col min="1296" max="1296" width="20.5703125" style="105" customWidth="1"/>
    <col min="1297" max="1297" width="5.140625" style="105" customWidth="1"/>
    <col min="1298" max="1298" width="24" style="105" customWidth="1"/>
    <col min="1299" max="1299" width="20.28515625" style="105" customWidth="1"/>
    <col min="1300" max="1300" width="18.140625" style="105" customWidth="1"/>
    <col min="1301" max="1301" width="20.28515625" style="105" bestFit="1" customWidth="1"/>
    <col min="1302" max="1302" width="9.140625" style="105"/>
    <col min="1303" max="1303" width="15.85546875" style="105" customWidth="1"/>
    <col min="1304" max="1304" width="16.28515625" style="105" customWidth="1"/>
    <col min="1305" max="1509" width="9.140625" style="105"/>
    <col min="1510" max="1510" width="9.28515625" style="105" customWidth="1"/>
    <col min="1511" max="1511" width="73.140625" style="105" customWidth="1"/>
    <col min="1512" max="1512" width="25.7109375" style="105" customWidth="1"/>
    <col min="1513" max="1513" width="21.28515625" style="105" bestFit="1" customWidth="1"/>
    <col min="1514" max="1514" width="20.42578125" style="105" customWidth="1"/>
    <col min="1515" max="1515" width="20.7109375" style="105" customWidth="1"/>
    <col min="1516" max="1516" width="21.140625" style="105" bestFit="1" customWidth="1"/>
    <col min="1517" max="1517" width="22.7109375" style="105" customWidth="1"/>
    <col min="1518" max="1518" width="22" style="105" customWidth="1"/>
    <col min="1519" max="1520" width="21.140625" style="105" customWidth="1"/>
    <col min="1521" max="1521" width="21.140625" style="105" bestFit="1" customWidth="1"/>
    <col min="1522" max="1522" width="26.85546875" style="105" bestFit="1" customWidth="1"/>
    <col min="1523" max="1523" width="22.42578125" style="105" customWidth="1"/>
    <col min="1524" max="1524" width="22.140625" style="105" customWidth="1"/>
    <col min="1525" max="1525" width="21.85546875" style="105" customWidth="1"/>
    <col min="1526" max="1526" width="22.140625" style="105" customWidth="1"/>
    <col min="1527" max="1527" width="22.42578125" style="105" customWidth="1"/>
    <col min="1528" max="1529" width="21.85546875" style="105" customWidth="1"/>
    <col min="1530" max="1533" width="22.42578125" style="105" customWidth="1"/>
    <col min="1534" max="1534" width="26.42578125" style="105" bestFit="1" customWidth="1"/>
    <col min="1535" max="1548" width="22.42578125" style="105" customWidth="1"/>
    <col min="1549" max="1549" width="23.28515625" style="105" customWidth="1"/>
    <col min="1550" max="1550" width="6.5703125" style="105" customWidth="1"/>
    <col min="1551" max="1551" width="0" style="105" hidden="1" customWidth="1"/>
    <col min="1552" max="1552" width="20.5703125" style="105" customWidth="1"/>
    <col min="1553" max="1553" width="5.140625" style="105" customWidth="1"/>
    <col min="1554" max="1554" width="24" style="105" customWidth="1"/>
    <col min="1555" max="1555" width="20.28515625" style="105" customWidth="1"/>
    <col min="1556" max="1556" width="18.140625" style="105" customWidth="1"/>
    <col min="1557" max="1557" width="20.28515625" style="105" bestFit="1" customWidth="1"/>
    <col min="1558" max="1558" width="9.140625" style="105"/>
    <col min="1559" max="1559" width="15.85546875" style="105" customWidth="1"/>
    <col min="1560" max="1560" width="16.28515625" style="105" customWidth="1"/>
    <col min="1561" max="1765" width="9.140625" style="105"/>
    <col min="1766" max="1766" width="9.28515625" style="105" customWidth="1"/>
    <col min="1767" max="1767" width="73.140625" style="105" customWidth="1"/>
    <col min="1768" max="1768" width="25.7109375" style="105" customWidth="1"/>
    <col min="1769" max="1769" width="21.28515625" style="105" bestFit="1" customWidth="1"/>
    <col min="1770" max="1770" width="20.42578125" style="105" customWidth="1"/>
    <col min="1771" max="1771" width="20.7109375" style="105" customWidth="1"/>
    <col min="1772" max="1772" width="21.140625" style="105" bestFit="1" customWidth="1"/>
    <col min="1773" max="1773" width="22.7109375" style="105" customWidth="1"/>
    <col min="1774" max="1774" width="22" style="105" customWidth="1"/>
    <col min="1775" max="1776" width="21.140625" style="105" customWidth="1"/>
    <col min="1777" max="1777" width="21.140625" style="105" bestFit="1" customWidth="1"/>
    <col min="1778" max="1778" width="26.85546875" style="105" bestFit="1" customWidth="1"/>
    <col min="1779" max="1779" width="22.42578125" style="105" customWidth="1"/>
    <col min="1780" max="1780" width="22.140625" style="105" customWidth="1"/>
    <col min="1781" max="1781" width="21.85546875" style="105" customWidth="1"/>
    <col min="1782" max="1782" width="22.140625" style="105" customWidth="1"/>
    <col min="1783" max="1783" width="22.42578125" style="105" customWidth="1"/>
    <col min="1784" max="1785" width="21.85546875" style="105" customWidth="1"/>
    <col min="1786" max="1789" width="22.42578125" style="105" customWidth="1"/>
    <col min="1790" max="1790" width="26.42578125" style="105" bestFit="1" customWidth="1"/>
    <col min="1791" max="1804" width="22.42578125" style="105" customWidth="1"/>
    <col min="1805" max="1805" width="23.28515625" style="105" customWidth="1"/>
    <col min="1806" max="1806" width="6.5703125" style="105" customWidth="1"/>
    <col min="1807" max="1807" width="0" style="105" hidden="1" customWidth="1"/>
    <col min="1808" max="1808" width="20.5703125" style="105" customWidth="1"/>
    <col min="1809" max="1809" width="5.140625" style="105" customWidth="1"/>
    <col min="1810" max="1810" width="24" style="105" customWidth="1"/>
    <col min="1811" max="1811" width="20.28515625" style="105" customWidth="1"/>
    <col min="1812" max="1812" width="18.140625" style="105" customWidth="1"/>
    <col min="1813" max="1813" width="20.28515625" style="105" bestFit="1" customWidth="1"/>
    <col min="1814" max="1814" width="9.140625" style="105"/>
    <col min="1815" max="1815" width="15.85546875" style="105" customWidth="1"/>
    <col min="1816" max="1816" width="16.28515625" style="105" customWidth="1"/>
    <col min="1817" max="2021" width="9.140625" style="105"/>
    <col min="2022" max="2022" width="9.28515625" style="105" customWidth="1"/>
    <col min="2023" max="2023" width="73.140625" style="105" customWidth="1"/>
    <col min="2024" max="2024" width="25.7109375" style="105" customWidth="1"/>
    <col min="2025" max="2025" width="21.28515625" style="105" bestFit="1" customWidth="1"/>
    <col min="2026" max="2026" width="20.42578125" style="105" customWidth="1"/>
    <col min="2027" max="2027" width="20.7109375" style="105" customWidth="1"/>
    <col min="2028" max="2028" width="21.140625" style="105" bestFit="1" customWidth="1"/>
    <col min="2029" max="2029" width="22.7109375" style="105" customWidth="1"/>
    <col min="2030" max="2030" width="22" style="105" customWidth="1"/>
    <col min="2031" max="2032" width="21.140625" style="105" customWidth="1"/>
    <col min="2033" max="2033" width="21.140625" style="105" bestFit="1" customWidth="1"/>
    <col min="2034" max="2034" width="26.85546875" style="105" bestFit="1" customWidth="1"/>
    <col min="2035" max="2035" width="22.42578125" style="105" customWidth="1"/>
    <col min="2036" max="2036" width="22.140625" style="105" customWidth="1"/>
    <col min="2037" max="2037" width="21.85546875" style="105" customWidth="1"/>
    <col min="2038" max="2038" width="22.140625" style="105" customWidth="1"/>
    <col min="2039" max="2039" width="22.42578125" style="105" customWidth="1"/>
    <col min="2040" max="2041" width="21.85546875" style="105" customWidth="1"/>
    <col min="2042" max="2045" width="22.42578125" style="105" customWidth="1"/>
    <col min="2046" max="2046" width="26.42578125" style="105" bestFit="1" customWidth="1"/>
    <col min="2047" max="2060" width="22.42578125" style="105" customWidth="1"/>
    <col min="2061" max="2061" width="23.28515625" style="105" customWidth="1"/>
    <col min="2062" max="2062" width="6.5703125" style="105" customWidth="1"/>
    <col min="2063" max="2063" width="0" style="105" hidden="1" customWidth="1"/>
    <col min="2064" max="2064" width="20.5703125" style="105" customWidth="1"/>
    <col min="2065" max="2065" width="5.140625" style="105" customWidth="1"/>
    <col min="2066" max="2066" width="24" style="105" customWidth="1"/>
    <col min="2067" max="2067" width="20.28515625" style="105" customWidth="1"/>
    <col min="2068" max="2068" width="18.140625" style="105" customWidth="1"/>
    <col min="2069" max="2069" width="20.28515625" style="105" bestFit="1" customWidth="1"/>
    <col min="2070" max="2070" width="9.140625" style="105"/>
    <col min="2071" max="2071" width="15.85546875" style="105" customWidth="1"/>
    <col min="2072" max="2072" width="16.28515625" style="105" customWidth="1"/>
    <col min="2073" max="2277" width="9.140625" style="105"/>
    <col min="2278" max="2278" width="9.28515625" style="105" customWidth="1"/>
    <col min="2279" max="2279" width="73.140625" style="105" customWidth="1"/>
    <col min="2280" max="2280" width="25.7109375" style="105" customWidth="1"/>
    <col min="2281" max="2281" width="21.28515625" style="105" bestFit="1" customWidth="1"/>
    <col min="2282" max="2282" width="20.42578125" style="105" customWidth="1"/>
    <col min="2283" max="2283" width="20.7109375" style="105" customWidth="1"/>
    <col min="2284" max="2284" width="21.140625" style="105" bestFit="1" customWidth="1"/>
    <col min="2285" max="2285" width="22.7109375" style="105" customWidth="1"/>
    <col min="2286" max="2286" width="22" style="105" customWidth="1"/>
    <col min="2287" max="2288" width="21.140625" style="105" customWidth="1"/>
    <col min="2289" max="2289" width="21.140625" style="105" bestFit="1" customWidth="1"/>
    <col min="2290" max="2290" width="26.85546875" style="105" bestFit="1" customWidth="1"/>
    <col min="2291" max="2291" width="22.42578125" style="105" customWidth="1"/>
    <col min="2292" max="2292" width="22.140625" style="105" customWidth="1"/>
    <col min="2293" max="2293" width="21.85546875" style="105" customWidth="1"/>
    <col min="2294" max="2294" width="22.140625" style="105" customWidth="1"/>
    <col min="2295" max="2295" width="22.42578125" style="105" customWidth="1"/>
    <col min="2296" max="2297" width="21.85546875" style="105" customWidth="1"/>
    <col min="2298" max="2301" width="22.42578125" style="105" customWidth="1"/>
    <col min="2302" max="2302" width="26.42578125" style="105" bestFit="1" customWidth="1"/>
    <col min="2303" max="2316" width="22.42578125" style="105" customWidth="1"/>
    <col min="2317" max="2317" width="23.28515625" style="105" customWidth="1"/>
    <col min="2318" max="2318" width="6.5703125" style="105" customWidth="1"/>
    <col min="2319" max="2319" width="0" style="105" hidden="1" customWidth="1"/>
    <col min="2320" max="2320" width="20.5703125" style="105" customWidth="1"/>
    <col min="2321" max="2321" width="5.140625" style="105" customWidth="1"/>
    <col min="2322" max="2322" width="24" style="105" customWidth="1"/>
    <col min="2323" max="2323" width="20.28515625" style="105" customWidth="1"/>
    <col min="2324" max="2324" width="18.140625" style="105" customWidth="1"/>
    <col min="2325" max="2325" width="20.28515625" style="105" bestFit="1" customWidth="1"/>
    <col min="2326" max="2326" width="9.140625" style="105"/>
    <col min="2327" max="2327" width="15.85546875" style="105" customWidth="1"/>
    <col min="2328" max="2328" width="16.28515625" style="105" customWidth="1"/>
    <col min="2329" max="2533" width="9.140625" style="105"/>
    <col min="2534" max="2534" width="9.28515625" style="105" customWidth="1"/>
    <col min="2535" max="2535" width="73.140625" style="105" customWidth="1"/>
    <col min="2536" max="2536" width="25.7109375" style="105" customWidth="1"/>
    <col min="2537" max="2537" width="21.28515625" style="105" bestFit="1" customWidth="1"/>
    <col min="2538" max="2538" width="20.42578125" style="105" customWidth="1"/>
    <col min="2539" max="2539" width="20.7109375" style="105" customWidth="1"/>
    <col min="2540" max="2540" width="21.140625" style="105" bestFit="1" customWidth="1"/>
    <col min="2541" max="2541" width="22.7109375" style="105" customWidth="1"/>
    <col min="2542" max="2542" width="22" style="105" customWidth="1"/>
    <col min="2543" max="2544" width="21.140625" style="105" customWidth="1"/>
    <col min="2545" max="2545" width="21.140625" style="105" bestFit="1" customWidth="1"/>
    <col min="2546" max="2546" width="26.85546875" style="105" bestFit="1" customWidth="1"/>
    <col min="2547" max="2547" width="22.42578125" style="105" customWidth="1"/>
    <col min="2548" max="2548" width="22.140625" style="105" customWidth="1"/>
    <col min="2549" max="2549" width="21.85546875" style="105" customWidth="1"/>
    <col min="2550" max="2550" width="22.140625" style="105" customWidth="1"/>
    <col min="2551" max="2551" width="22.42578125" style="105" customWidth="1"/>
    <col min="2552" max="2553" width="21.85546875" style="105" customWidth="1"/>
    <col min="2554" max="2557" width="22.42578125" style="105" customWidth="1"/>
    <col min="2558" max="2558" width="26.42578125" style="105" bestFit="1" customWidth="1"/>
    <col min="2559" max="2572" width="22.42578125" style="105" customWidth="1"/>
    <col min="2573" max="2573" width="23.28515625" style="105" customWidth="1"/>
    <col min="2574" max="2574" width="6.5703125" style="105" customWidth="1"/>
    <col min="2575" max="2575" width="0" style="105" hidden="1" customWidth="1"/>
    <col min="2576" max="2576" width="20.5703125" style="105" customWidth="1"/>
    <col min="2577" max="2577" width="5.140625" style="105" customWidth="1"/>
    <col min="2578" max="2578" width="24" style="105" customWidth="1"/>
    <col min="2579" max="2579" width="20.28515625" style="105" customWidth="1"/>
    <col min="2580" max="2580" width="18.140625" style="105" customWidth="1"/>
    <col min="2581" max="2581" width="20.28515625" style="105" bestFit="1" customWidth="1"/>
    <col min="2582" max="2582" width="9.140625" style="105"/>
    <col min="2583" max="2583" width="15.85546875" style="105" customWidth="1"/>
    <col min="2584" max="2584" width="16.28515625" style="105" customWidth="1"/>
    <col min="2585" max="2789" width="9.140625" style="105"/>
    <col min="2790" max="2790" width="9.28515625" style="105" customWidth="1"/>
    <col min="2791" max="2791" width="73.140625" style="105" customWidth="1"/>
    <col min="2792" max="2792" width="25.7109375" style="105" customWidth="1"/>
    <col min="2793" max="2793" width="21.28515625" style="105" bestFit="1" customWidth="1"/>
    <col min="2794" max="2794" width="20.42578125" style="105" customWidth="1"/>
    <col min="2795" max="2795" width="20.7109375" style="105" customWidth="1"/>
    <col min="2796" max="2796" width="21.140625" style="105" bestFit="1" customWidth="1"/>
    <col min="2797" max="2797" width="22.7109375" style="105" customWidth="1"/>
    <col min="2798" max="2798" width="22" style="105" customWidth="1"/>
    <col min="2799" max="2800" width="21.140625" style="105" customWidth="1"/>
    <col min="2801" max="2801" width="21.140625" style="105" bestFit="1" customWidth="1"/>
    <col min="2802" max="2802" width="26.85546875" style="105" bestFit="1" customWidth="1"/>
    <col min="2803" max="2803" width="22.42578125" style="105" customWidth="1"/>
    <col min="2804" max="2804" width="22.140625" style="105" customWidth="1"/>
    <col min="2805" max="2805" width="21.85546875" style="105" customWidth="1"/>
    <col min="2806" max="2806" width="22.140625" style="105" customWidth="1"/>
    <col min="2807" max="2807" width="22.42578125" style="105" customWidth="1"/>
    <col min="2808" max="2809" width="21.85546875" style="105" customWidth="1"/>
    <col min="2810" max="2813" width="22.42578125" style="105" customWidth="1"/>
    <col min="2814" max="2814" width="26.42578125" style="105" bestFit="1" customWidth="1"/>
    <col min="2815" max="2828" width="22.42578125" style="105" customWidth="1"/>
    <col min="2829" max="2829" width="23.28515625" style="105" customWidth="1"/>
    <col min="2830" max="2830" width="6.5703125" style="105" customWidth="1"/>
    <col min="2831" max="2831" width="0" style="105" hidden="1" customWidth="1"/>
    <col min="2832" max="2832" width="20.5703125" style="105" customWidth="1"/>
    <col min="2833" max="2833" width="5.140625" style="105" customWidth="1"/>
    <col min="2834" max="2834" width="24" style="105" customWidth="1"/>
    <col min="2835" max="2835" width="20.28515625" style="105" customWidth="1"/>
    <col min="2836" max="2836" width="18.140625" style="105" customWidth="1"/>
    <col min="2837" max="2837" width="20.28515625" style="105" bestFit="1" customWidth="1"/>
    <col min="2838" max="2838" width="9.140625" style="105"/>
    <col min="2839" max="2839" width="15.85546875" style="105" customWidth="1"/>
    <col min="2840" max="2840" width="16.28515625" style="105" customWidth="1"/>
    <col min="2841" max="3045" width="9.140625" style="105"/>
    <col min="3046" max="3046" width="9.28515625" style="105" customWidth="1"/>
    <col min="3047" max="3047" width="73.140625" style="105" customWidth="1"/>
    <col min="3048" max="3048" width="25.7109375" style="105" customWidth="1"/>
    <col min="3049" max="3049" width="21.28515625" style="105" bestFit="1" customWidth="1"/>
    <col min="3050" max="3050" width="20.42578125" style="105" customWidth="1"/>
    <col min="3051" max="3051" width="20.7109375" style="105" customWidth="1"/>
    <col min="3052" max="3052" width="21.140625" style="105" bestFit="1" customWidth="1"/>
    <col min="3053" max="3053" width="22.7109375" style="105" customWidth="1"/>
    <col min="3054" max="3054" width="22" style="105" customWidth="1"/>
    <col min="3055" max="3056" width="21.140625" style="105" customWidth="1"/>
    <col min="3057" max="3057" width="21.140625" style="105" bestFit="1" customWidth="1"/>
    <col min="3058" max="3058" width="26.85546875" style="105" bestFit="1" customWidth="1"/>
    <col min="3059" max="3059" width="22.42578125" style="105" customWidth="1"/>
    <col min="3060" max="3060" width="22.140625" style="105" customWidth="1"/>
    <col min="3061" max="3061" width="21.85546875" style="105" customWidth="1"/>
    <col min="3062" max="3062" width="22.140625" style="105" customWidth="1"/>
    <col min="3063" max="3063" width="22.42578125" style="105" customWidth="1"/>
    <col min="3064" max="3065" width="21.85546875" style="105" customWidth="1"/>
    <col min="3066" max="3069" width="22.42578125" style="105" customWidth="1"/>
    <col min="3070" max="3070" width="26.42578125" style="105" bestFit="1" customWidth="1"/>
    <col min="3071" max="3084" width="22.42578125" style="105" customWidth="1"/>
    <col min="3085" max="3085" width="23.28515625" style="105" customWidth="1"/>
    <col min="3086" max="3086" width="6.5703125" style="105" customWidth="1"/>
    <col min="3087" max="3087" width="0" style="105" hidden="1" customWidth="1"/>
    <col min="3088" max="3088" width="20.5703125" style="105" customWidth="1"/>
    <col min="3089" max="3089" width="5.140625" style="105" customWidth="1"/>
    <col min="3090" max="3090" width="24" style="105" customWidth="1"/>
    <col min="3091" max="3091" width="20.28515625" style="105" customWidth="1"/>
    <col min="3092" max="3092" width="18.140625" style="105" customWidth="1"/>
    <col min="3093" max="3093" width="20.28515625" style="105" bestFit="1" customWidth="1"/>
    <col min="3094" max="3094" width="9.140625" style="105"/>
    <col min="3095" max="3095" width="15.85546875" style="105" customWidth="1"/>
    <col min="3096" max="3096" width="16.28515625" style="105" customWidth="1"/>
    <col min="3097" max="3301" width="9.140625" style="105"/>
    <col min="3302" max="3302" width="9.28515625" style="105" customWidth="1"/>
    <col min="3303" max="3303" width="73.140625" style="105" customWidth="1"/>
    <col min="3304" max="3304" width="25.7109375" style="105" customWidth="1"/>
    <col min="3305" max="3305" width="21.28515625" style="105" bestFit="1" customWidth="1"/>
    <col min="3306" max="3306" width="20.42578125" style="105" customWidth="1"/>
    <col min="3307" max="3307" width="20.7109375" style="105" customWidth="1"/>
    <col min="3308" max="3308" width="21.140625" style="105" bestFit="1" customWidth="1"/>
    <col min="3309" max="3309" width="22.7109375" style="105" customWidth="1"/>
    <col min="3310" max="3310" width="22" style="105" customWidth="1"/>
    <col min="3311" max="3312" width="21.140625" style="105" customWidth="1"/>
    <col min="3313" max="3313" width="21.140625" style="105" bestFit="1" customWidth="1"/>
    <col min="3314" max="3314" width="26.85546875" style="105" bestFit="1" customWidth="1"/>
    <col min="3315" max="3315" width="22.42578125" style="105" customWidth="1"/>
    <col min="3316" max="3316" width="22.140625" style="105" customWidth="1"/>
    <col min="3317" max="3317" width="21.85546875" style="105" customWidth="1"/>
    <col min="3318" max="3318" width="22.140625" style="105" customWidth="1"/>
    <col min="3319" max="3319" width="22.42578125" style="105" customWidth="1"/>
    <col min="3320" max="3321" width="21.85546875" style="105" customWidth="1"/>
    <col min="3322" max="3325" width="22.42578125" style="105" customWidth="1"/>
    <col min="3326" max="3326" width="26.42578125" style="105" bestFit="1" customWidth="1"/>
    <col min="3327" max="3340" width="22.42578125" style="105" customWidth="1"/>
    <col min="3341" max="3341" width="23.28515625" style="105" customWidth="1"/>
    <col min="3342" max="3342" width="6.5703125" style="105" customWidth="1"/>
    <col min="3343" max="3343" width="0" style="105" hidden="1" customWidth="1"/>
    <col min="3344" max="3344" width="20.5703125" style="105" customWidth="1"/>
    <col min="3345" max="3345" width="5.140625" style="105" customWidth="1"/>
    <col min="3346" max="3346" width="24" style="105" customWidth="1"/>
    <col min="3347" max="3347" width="20.28515625" style="105" customWidth="1"/>
    <col min="3348" max="3348" width="18.140625" style="105" customWidth="1"/>
    <col min="3349" max="3349" width="20.28515625" style="105" bestFit="1" customWidth="1"/>
    <col min="3350" max="3350" width="9.140625" style="105"/>
    <col min="3351" max="3351" width="15.85546875" style="105" customWidth="1"/>
    <col min="3352" max="3352" width="16.28515625" style="105" customWidth="1"/>
    <col min="3353" max="3557" width="9.140625" style="105"/>
    <col min="3558" max="3558" width="9.28515625" style="105" customWidth="1"/>
    <col min="3559" max="3559" width="73.140625" style="105" customWidth="1"/>
    <col min="3560" max="3560" width="25.7109375" style="105" customWidth="1"/>
    <col min="3561" max="3561" width="21.28515625" style="105" bestFit="1" customWidth="1"/>
    <col min="3562" max="3562" width="20.42578125" style="105" customWidth="1"/>
    <col min="3563" max="3563" width="20.7109375" style="105" customWidth="1"/>
    <col min="3564" max="3564" width="21.140625" style="105" bestFit="1" customWidth="1"/>
    <col min="3565" max="3565" width="22.7109375" style="105" customWidth="1"/>
    <col min="3566" max="3566" width="22" style="105" customWidth="1"/>
    <col min="3567" max="3568" width="21.140625" style="105" customWidth="1"/>
    <col min="3569" max="3569" width="21.140625" style="105" bestFit="1" customWidth="1"/>
    <col min="3570" max="3570" width="26.85546875" style="105" bestFit="1" customWidth="1"/>
    <col min="3571" max="3571" width="22.42578125" style="105" customWidth="1"/>
    <col min="3572" max="3572" width="22.140625" style="105" customWidth="1"/>
    <col min="3573" max="3573" width="21.85546875" style="105" customWidth="1"/>
    <col min="3574" max="3574" width="22.140625" style="105" customWidth="1"/>
    <col min="3575" max="3575" width="22.42578125" style="105" customWidth="1"/>
    <col min="3576" max="3577" width="21.85546875" style="105" customWidth="1"/>
    <col min="3578" max="3581" width="22.42578125" style="105" customWidth="1"/>
    <col min="3582" max="3582" width="26.42578125" style="105" bestFit="1" customWidth="1"/>
    <col min="3583" max="3596" width="22.42578125" style="105" customWidth="1"/>
    <col min="3597" max="3597" width="23.28515625" style="105" customWidth="1"/>
    <col min="3598" max="3598" width="6.5703125" style="105" customWidth="1"/>
    <col min="3599" max="3599" width="0" style="105" hidden="1" customWidth="1"/>
    <col min="3600" max="3600" width="20.5703125" style="105" customWidth="1"/>
    <col min="3601" max="3601" width="5.140625" style="105" customWidth="1"/>
    <col min="3602" max="3602" width="24" style="105" customWidth="1"/>
    <col min="3603" max="3603" width="20.28515625" style="105" customWidth="1"/>
    <col min="3604" max="3604" width="18.140625" style="105" customWidth="1"/>
    <col min="3605" max="3605" width="20.28515625" style="105" bestFit="1" customWidth="1"/>
    <col min="3606" max="3606" width="9.140625" style="105"/>
    <col min="3607" max="3607" width="15.85546875" style="105" customWidth="1"/>
    <col min="3608" max="3608" width="16.28515625" style="105" customWidth="1"/>
    <col min="3609" max="3813" width="9.140625" style="105"/>
    <col min="3814" max="3814" width="9.28515625" style="105" customWidth="1"/>
    <col min="3815" max="3815" width="73.140625" style="105" customWidth="1"/>
    <col min="3816" max="3816" width="25.7109375" style="105" customWidth="1"/>
    <col min="3817" max="3817" width="21.28515625" style="105" bestFit="1" customWidth="1"/>
    <col min="3818" max="3818" width="20.42578125" style="105" customWidth="1"/>
    <col min="3819" max="3819" width="20.7109375" style="105" customWidth="1"/>
    <col min="3820" max="3820" width="21.140625" style="105" bestFit="1" customWidth="1"/>
    <col min="3821" max="3821" width="22.7109375" style="105" customWidth="1"/>
    <col min="3822" max="3822" width="22" style="105" customWidth="1"/>
    <col min="3823" max="3824" width="21.140625" style="105" customWidth="1"/>
    <col min="3825" max="3825" width="21.140625" style="105" bestFit="1" customWidth="1"/>
    <col min="3826" max="3826" width="26.85546875" style="105" bestFit="1" customWidth="1"/>
    <col min="3827" max="3827" width="22.42578125" style="105" customWidth="1"/>
    <col min="3828" max="3828" width="22.140625" style="105" customWidth="1"/>
    <col min="3829" max="3829" width="21.85546875" style="105" customWidth="1"/>
    <col min="3830" max="3830" width="22.140625" style="105" customWidth="1"/>
    <col min="3831" max="3831" width="22.42578125" style="105" customWidth="1"/>
    <col min="3832" max="3833" width="21.85546875" style="105" customWidth="1"/>
    <col min="3834" max="3837" width="22.42578125" style="105" customWidth="1"/>
    <col min="3838" max="3838" width="26.42578125" style="105" bestFit="1" customWidth="1"/>
    <col min="3839" max="3852" width="22.42578125" style="105" customWidth="1"/>
    <col min="3853" max="3853" width="23.28515625" style="105" customWidth="1"/>
    <col min="3854" max="3854" width="6.5703125" style="105" customWidth="1"/>
    <col min="3855" max="3855" width="0" style="105" hidden="1" customWidth="1"/>
    <col min="3856" max="3856" width="20.5703125" style="105" customWidth="1"/>
    <col min="3857" max="3857" width="5.140625" style="105" customWidth="1"/>
    <col min="3858" max="3858" width="24" style="105" customWidth="1"/>
    <col min="3859" max="3859" width="20.28515625" style="105" customWidth="1"/>
    <col min="3860" max="3860" width="18.140625" style="105" customWidth="1"/>
    <col min="3861" max="3861" width="20.28515625" style="105" bestFit="1" customWidth="1"/>
    <col min="3862" max="3862" width="9.140625" style="105"/>
    <col min="3863" max="3863" width="15.85546875" style="105" customWidth="1"/>
    <col min="3864" max="3864" width="16.28515625" style="105" customWidth="1"/>
    <col min="3865" max="4069" width="9.140625" style="105"/>
    <col min="4070" max="4070" width="9.28515625" style="105" customWidth="1"/>
    <col min="4071" max="4071" width="73.140625" style="105" customWidth="1"/>
    <col min="4072" max="4072" width="25.7109375" style="105" customWidth="1"/>
    <col min="4073" max="4073" width="21.28515625" style="105" bestFit="1" customWidth="1"/>
    <col min="4074" max="4074" width="20.42578125" style="105" customWidth="1"/>
    <col min="4075" max="4075" width="20.7109375" style="105" customWidth="1"/>
    <col min="4076" max="4076" width="21.140625" style="105" bestFit="1" customWidth="1"/>
    <col min="4077" max="4077" width="22.7109375" style="105" customWidth="1"/>
    <col min="4078" max="4078" width="22" style="105" customWidth="1"/>
    <col min="4079" max="4080" width="21.140625" style="105" customWidth="1"/>
    <col min="4081" max="4081" width="21.140625" style="105" bestFit="1" customWidth="1"/>
    <col min="4082" max="4082" width="26.85546875" style="105" bestFit="1" customWidth="1"/>
    <col min="4083" max="4083" width="22.42578125" style="105" customWidth="1"/>
    <col min="4084" max="4084" width="22.140625" style="105" customWidth="1"/>
    <col min="4085" max="4085" width="21.85546875" style="105" customWidth="1"/>
    <col min="4086" max="4086" width="22.140625" style="105" customWidth="1"/>
    <col min="4087" max="4087" width="22.42578125" style="105" customWidth="1"/>
    <col min="4088" max="4089" width="21.85546875" style="105" customWidth="1"/>
    <col min="4090" max="4093" width="22.42578125" style="105" customWidth="1"/>
    <col min="4094" max="4094" width="26.42578125" style="105" bestFit="1" customWidth="1"/>
    <col min="4095" max="4108" width="22.42578125" style="105" customWidth="1"/>
    <col min="4109" max="4109" width="23.28515625" style="105" customWidth="1"/>
    <col min="4110" max="4110" width="6.5703125" style="105" customWidth="1"/>
    <col min="4111" max="4111" width="0" style="105" hidden="1" customWidth="1"/>
    <col min="4112" max="4112" width="20.5703125" style="105" customWidth="1"/>
    <col min="4113" max="4113" width="5.140625" style="105" customWidth="1"/>
    <col min="4114" max="4114" width="24" style="105" customWidth="1"/>
    <col min="4115" max="4115" width="20.28515625" style="105" customWidth="1"/>
    <col min="4116" max="4116" width="18.140625" style="105" customWidth="1"/>
    <col min="4117" max="4117" width="20.28515625" style="105" bestFit="1" customWidth="1"/>
    <col min="4118" max="4118" width="9.140625" style="105"/>
    <col min="4119" max="4119" width="15.85546875" style="105" customWidth="1"/>
    <col min="4120" max="4120" width="16.28515625" style="105" customWidth="1"/>
    <col min="4121" max="4325" width="9.140625" style="105"/>
    <col min="4326" max="4326" width="9.28515625" style="105" customWidth="1"/>
    <col min="4327" max="4327" width="73.140625" style="105" customWidth="1"/>
    <col min="4328" max="4328" width="25.7109375" style="105" customWidth="1"/>
    <col min="4329" max="4329" width="21.28515625" style="105" bestFit="1" customWidth="1"/>
    <col min="4330" max="4330" width="20.42578125" style="105" customWidth="1"/>
    <col min="4331" max="4331" width="20.7109375" style="105" customWidth="1"/>
    <col min="4332" max="4332" width="21.140625" style="105" bestFit="1" customWidth="1"/>
    <col min="4333" max="4333" width="22.7109375" style="105" customWidth="1"/>
    <col min="4334" max="4334" width="22" style="105" customWidth="1"/>
    <col min="4335" max="4336" width="21.140625" style="105" customWidth="1"/>
    <col min="4337" max="4337" width="21.140625" style="105" bestFit="1" customWidth="1"/>
    <col min="4338" max="4338" width="26.85546875" style="105" bestFit="1" customWidth="1"/>
    <col min="4339" max="4339" width="22.42578125" style="105" customWidth="1"/>
    <col min="4340" max="4340" width="22.140625" style="105" customWidth="1"/>
    <col min="4341" max="4341" width="21.85546875" style="105" customWidth="1"/>
    <col min="4342" max="4342" width="22.140625" style="105" customWidth="1"/>
    <col min="4343" max="4343" width="22.42578125" style="105" customWidth="1"/>
    <col min="4344" max="4345" width="21.85546875" style="105" customWidth="1"/>
    <col min="4346" max="4349" width="22.42578125" style="105" customWidth="1"/>
    <col min="4350" max="4350" width="26.42578125" style="105" bestFit="1" customWidth="1"/>
    <col min="4351" max="4364" width="22.42578125" style="105" customWidth="1"/>
    <col min="4365" max="4365" width="23.28515625" style="105" customWidth="1"/>
    <col min="4366" max="4366" width="6.5703125" style="105" customWidth="1"/>
    <col min="4367" max="4367" width="0" style="105" hidden="1" customWidth="1"/>
    <col min="4368" max="4368" width="20.5703125" style="105" customWidth="1"/>
    <col min="4369" max="4369" width="5.140625" style="105" customWidth="1"/>
    <col min="4370" max="4370" width="24" style="105" customWidth="1"/>
    <col min="4371" max="4371" width="20.28515625" style="105" customWidth="1"/>
    <col min="4372" max="4372" width="18.140625" style="105" customWidth="1"/>
    <col min="4373" max="4373" width="20.28515625" style="105" bestFit="1" customWidth="1"/>
    <col min="4374" max="4374" width="9.140625" style="105"/>
    <col min="4375" max="4375" width="15.85546875" style="105" customWidth="1"/>
    <col min="4376" max="4376" width="16.28515625" style="105" customWidth="1"/>
    <col min="4377" max="4581" width="9.140625" style="105"/>
    <col min="4582" max="4582" width="9.28515625" style="105" customWidth="1"/>
    <col min="4583" max="4583" width="73.140625" style="105" customWidth="1"/>
    <col min="4584" max="4584" width="25.7109375" style="105" customWidth="1"/>
    <col min="4585" max="4585" width="21.28515625" style="105" bestFit="1" customWidth="1"/>
    <col min="4586" max="4586" width="20.42578125" style="105" customWidth="1"/>
    <col min="4587" max="4587" width="20.7109375" style="105" customWidth="1"/>
    <col min="4588" max="4588" width="21.140625" style="105" bestFit="1" customWidth="1"/>
    <col min="4589" max="4589" width="22.7109375" style="105" customWidth="1"/>
    <col min="4590" max="4590" width="22" style="105" customWidth="1"/>
    <col min="4591" max="4592" width="21.140625" style="105" customWidth="1"/>
    <col min="4593" max="4593" width="21.140625" style="105" bestFit="1" customWidth="1"/>
    <col min="4594" max="4594" width="26.85546875" style="105" bestFit="1" customWidth="1"/>
    <col min="4595" max="4595" width="22.42578125" style="105" customWidth="1"/>
    <col min="4596" max="4596" width="22.140625" style="105" customWidth="1"/>
    <col min="4597" max="4597" width="21.85546875" style="105" customWidth="1"/>
    <col min="4598" max="4598" width="22.140625" style="105" customWidth="1"/>
    <col min="4599" max="4599" width="22.42578125" style="105" customWidth="1"/>
    <col min="4600" max="4601" width="21.85546875" style="105" customWidth="1"/>
    <col min="4602" max="4605" width="22.42578125" style="105" customWidth="1"/>
    <col min="4606" max="4606" width="26.42578125" style="105" bestFit="1" customWidth="1"/>
    <col min="4607" max="4620" width="22.42578125" style="105" customWidth="1"/>
    <col min="4621" max="4621" width="23.28515625" style="105" customWidth="1"/>
    <col min="4622" max="4622" width="6.5703125" style="105" customWidth="1"/>
    <col min="4623" max="4623" width="0" style="105" hidden="1" customWidth="1"/>
    <col min="4624" max="4624" width="20.5703125" style="105" customWidth="1"/>
    <col min="4625" max="4625" width="5.140625" style="105" customWidth="1"/>
    <col min="4626" max="4626" width="24" style="105" customWidth="1"/>
    <col min="4627" max="4627" width="20.28515625" style="105" customWidth="1"/>
    <col min="4628" max="4628" width="18.140625" style="105" customWidth="1"/>
    <col min="4629" max="4629" width="20.28515625" style="105" bestFit="1" customWidth="1"/>
    <col min="4630" max="4630" width="9.140625" style="105"/>
    <col min="4631" max="4631" width="15.85546875" style="105" customWidth="1"/>
    <col min="4632" max="4632" width="16.28515625" style="105" customWidth="1"/>
    <col min="4633" max="4837" width="9.140625" style="105"/>
    <col min="4838" max="4838" width="9.28515625" style="105" customWidth="1"/>
    <col min="4839" max="4839" width="73.140625" style="105" customWidth="1"/>
    <col min="4840" max="4840" width="25.7109375" style="105" customWidth="1"/>
    <col min="4841" max="4841" width="21.28515625" style="105" bestFit="1" customWidth="1"/>
    <col min="4842" max="4842" width="20.42578125" style="105" customWidth="1"/>
    <col min="4843" max="4843" width="20.7109375" style="105" customWidth="1"/>
    <col min="4844" max="4844" width="21.140625" style="105" bestFit="1" customWidth="1"/>
    <col min="4845" max="4845" width="22.7109375" style="105" customWidth="1"/>
    <col min="4846" max="4846" width="22" style="105" customWidth="1"/>
    <col min="4847" max="4848" width="21.140625" style="105" customWidth="1"/>
    <col min="4849" max="4849" width="21.140625" style="105" bestFit="1" customWidth="1"/>
    <col min="4850" max="4850" width="26.85546875" style="105" bestFit="1" customWidth="1"/>
    <col min="4851" max="4851" width="22.42578125" style="105" customWidth="1"/>
    <col min="4852" max="4852" width="22.140625" style="105" customWidth="1"/>
    <col min="4853" max="4853" width="21.85546875" style="105" customWidth="1"/>
    <col min="4854" max="4854" width="22.140625" style="105" customWidth="1"/>
    <col min="4855" max="4855" width="22.42578125" style="105" customWidth="1"/>
    <col min="4856" max="4857" width="21.85546875" style="105" customWidth="1"/>
    <col min="4858" max="4861" width="22.42578125" style="105" customWidth="1"/>
    <col min="4862" max="4862" width="26.42578125" style="105" bestFit="1" customWidth="1"/>
    <col min="4863" max="4876" width="22.42578125" style="105" customWidth="1"/>
    <col min="4877" max="4877" width="23.28515625" style="105" customWidth="1"/>
    <col min="4878" max="4878" width="6.5703125" style="105" customWidth="1"/>
    <col min="4879" max="4879" width="0" style="105" hidden="1" customWidth="1"/>
    <col min="4880" max="4880" width="20.5703125" style="105" customWidth="1"/>
    <col min="4881" max="4881" width="5.140625" style="105" customWidth="1"/>
    <col min="4882" max="4882" width="24" style="105" customWidth="1"/>
    <col min="4883" max="4883" width="20.28515625" style="105" customWidth="1"/>
    <col min="4884" max="4884" width="18.140625" style="105" customWidth="1"/>
    <col min="4885" max="4885" width="20.28515625" style="105" bestFit="1" customWidth="1"/>
    <col min="4886" max="4886" width="9.140625" style="105"/>
    <col min="4887" max="4887" width="15.85546875" style="105" customWidth="1"/>
    <col min="4888" max="4888" width="16.28515625" style="105" customWidth="1"/>
    <col min="4889" max="5093" width="9.140625" style="105"/>
    <col min="5094" max="5094" width="9.28515625" style="105" customWidth="1"/>
    <col min="5095" max="5095" width="73.140625" style="105" customWidth="1"/>
    <col min="5096" max="5096" width="25.7109375" style="105" customWidth="1"/>
    <col min="5097" max="5097" width="21.28515625" style="105" bestFit="1" customWidth="1"/>
    <col min="5098" max="5098" width="20.42578125" style="105" customWidth="1"/>
    <col min="5099" max="5099" width="20.7109375" style="105" customWidth="1"/>
    <col min="5100" max="5100" width="21.140625" style="105" bestFit="1" customWidth="1"/>
    <col min="5101" max="5101" width="22.7109375" style="105" customWidth="1"/>
    <col min="5102" max="5102" width="22" style="105" customWidth="1"/>
    <col min="5103" max="5104" width="21.140625" style="105" customWidth="1"/>
    <col min="5105" max="5105" width="21.140625" style="105" bestFit="1" customWidth="1"/>
    <col min="5106" max="5106" width="26.85546875" style="105" bestFit="1" customWidth="1"/>
    <col min="5107" max="5107" width="22.42578125" style="105" customWidth="1"/>
    <col min="5108" max="5108" width="22.140625" style="105" customWidth="1"/>
    <col min="5109" max="5109" width="21.85546875" style="105" customWidth="1"/>
    <col min="5110" max="5110" width="22.140625" style="105" customWidth="1"/>
    <col min="5111" max="5111" width="22.42578125" style="105" customWidth="1"/>
    <col min="5112" max="5113" width="21.85546875" style="105" customWidth="1"/>
    <col min="5114" max="5117" width="22.42578125" style="105" customWidth="1"/>
    <col min="5118" max="5118" width="26.42578125" style="105" bestFit="1" customWidth="1"/>
    <col min="5119" max="5132" width="22.42578125" style="105" customWidth="1"/>
    <col min="5133" max="5133" width="23.28515625" style="105" customWidth="1"/>
    <col min="5134" max="5134" width="6.5703125" style="105" customWidth="1"/>
    <col min="5135" max="5135" width="0" style="105" hidden="1" customWidth="1"/>
    <col min="5136" max="5136" width="20.5703125" style="105" customWidth="1"/>
    <col min="5137" max="5137" width="5.140625" style="105" customWidth="1"/>
    <col min="5138" max="5138" width="24" style="105" customWidth="1"/>
    <col min="5139" max="5139" width="20.28515625" style="105" customWidth="1"/>
    <col min="5140" max="5140" width="18.140625" style="105" customWidth="1"/>
    <col min="5141" max="5141" width="20.28515625" style="105" bestFit="1" customWidth="1"/>
    <col min="5142" max="5142" width="9.140625" style="105"/>
    <col min="5143" max="5143" width="15.85546875" style="105" customWidth="1"/>
    <col min="5144" max="5144" width="16.28515625" style="105" customWidth="1"/>
    <col min="5145" max="5349" width="9.140625" style="105"/>
    <col min="5350" max="5350" width="9.28515625" style="105" customWidth="1"/>
    <col min="5351" max="5351" width="73.140625" style="105" customWidth="1"/>
    <col min="5352" max="5352" width="25.7109375" style="105" customWidth="1"/>
    <col min="5353" max="5353" width="21.28515625" style="105" bestFit="1" customWidth="1"/>
    <col min="5354" max="5354" width="20.42578125" style="105" customWidth="1"/>
    <col min="5355" max="5355" width="20.7109375" style="105" customWidth="1"/>
    <col min="5356" max="5356" width="21.140625" style="105" bestFit="1" customWidth="1"/>
    <col min="5357" max="5357" width="22.7109375" style="105" customWidth="1"/>
    <col min="5358" max="5358" width="22" style="105" customWidth="1"/>
    <col min="5359" max="5360" width="21.140625" style="105" customWidth="1"/>
    <col min="5361" max="5361" width="21.140625" style="105" bestFit="1" customWidth="1"/>
    <col min="5362" max="5362" width="26.85546875" style="105" bestFit="1" customWidth="1"/>
    <col min="5363" max="5363" width="22.42578125" style="105" customWidth="1"/>
    <col min="5364" max="5364" width="22.140625" style="105" customWidth="1"/>
    <col min="5365" max="5365" width="21.85546875" style="105" customWidth="1"/>
    <col min="5366" max="5366" width="22.140625" style="105" customWidth="1"/>
    <col min="5367" max="5367" width="22.42578125" style="105" customWidth="1"/>
    <col min="5368" max="5369" width="21.85546875" style="105" customWidth="1"/>
    <col min="5370" max="5373" width="22.42578125" style="105" customWidth="1"/>
    <col min="5374" max="5374" width="26.42578125" style="105" bestFit="1" customWidth="1"/>
    <col min="5375" max="5388" width="22.42578125" style="105" customWidth="1"/>
    <col min="5389" max="5389" width="23.28515625" style="105" customWidth="1"/>
    <col min="5390" max="5390" width="6.5703125" style="105" customWidth="1"/>
    <col min="5391" max="5391" width="0" style="105" hidden="1" customWidth="1"/>
    <col min="5392" max="5392" width="20.5703125" style="105" customWidth="1"/>
    <col min="5393" max="5393" width="5.140625" style="105" customWidth="1"/>
    <col min="5394" max="5394" width="24" style="105" customWidth="1"/>
    <col min="5395" max="5395" width="20.28515625" style="105" customWidth="1"/>
    <col min="5396" max="5396" width="18.140625" style="105" customWidth="1"/>
    <col min="5397" max="5397" width="20.28515625" style="105" bestFit="1" customWidth="1"/>
    <col min="5398" max="5398" width="9.140625" style="105"/>
    <col min="5399" max="5399" width="15.85546875" style="105" customWidth="1"/>
    <col min="5400" max="5400" width="16.28515625" style="105" customWidth="1"/>
    <col min="5401" max="5605" width="9.140625" style="105"/>
    <col min="5606" max="5606" width="9.28515625" style="105" customWidth="1"/>
    <col min="5607" max="5607" width="73.140625" style="105" customWidth="1"/>
    <col min="5608" max="5608" width="25.7109375" style="105" customWidth="1"/>
    <col min="5609" max="5609" width="21.28515625" style="105" bestFit="1" customWidth="1"/>
    <col min="5610" max="5610" width="20.42578125" style="105" customWidth="1"/>
    <col min="5611" max="5611" width="20.7109375" style="105" customWidth="1"/>
    <col min="5612" max="5612" width="21.140625" style="105" bestFit="1" customWidth="1"/>
    <col min="5613" max="5613" width="22.7109375" style="105" customWidth="1"/>
    <col min="5614" max="5614" width="22" style="105" customWidth="1"/>
    <col min="5615" max="5616" width="21.140625" style="105" customWidth="1"/>
    <col min="5617" max="5617" width="21.140625" style="105" bestFit="1" customWidth="1"/>
    <col min="5618" max="5618" width="26.85546875" style="105" bestFit="1" customWidth="1"/>
    <col min="5619" max="5619" width="22.42578125" style="105" customWidth="1"/>
    <col min="5620" max="5620" width="22.140625" style="105" customWidth="1"/>
    <col min="5621" max="5621" width="21.85546875" style="105" customWidth="1"/>
    <col min="5622" max="5622" width="22.140625" style="105" customWidth="1"/>
    <col min="5623" max="5623" width="22.42578125" style="105" customWidth="1"/>
    <col min="5624" max="5625" width="21.85546875" style="105" customWidth="1"/>
    <col min="5626" max="5629" width="22.42578125" style="105" customWidth="1"/>
    <col min="5630" max="5630" width="26.42578125" style="105" bestFit="1" customWidth="1"/>
    <col min="5631" max="5644" width="22.42578125" style="105" customWidth="1"/>
    <col min="5645" max="5645" width="23.28515625" style="105" customWidth="1"/>
    <col min="5646" max="5646" width="6.5703125" style="105" customWidth="1"/>
    <col min="5647" max="5647" width="0" style="105" hidden="1" customWidth="1"/>
    <col min="5648" max="5648" width="20.5703125" style="105" customWidth="1"/>
    <col min="5649" max="5649" width="5.140625" style="105" customWidth="1"/>
    <col min="5650" max="5650" width="24" style="105" customWidth="1"/>
    <col min="5651" max="5651" width="20.28515625" style="105" customWidth="1"/>
    <col min="5652" max="5652" width="18.140625" style="105" customWidth="1"/>
    <col min="5653" max="5653" width="20.28515625" style="105" bestFit="1" customWidth="1"/>
    <col min="5654" max="5654" width="9.140625" style="105"/>
    <col min="5655" max="5655" width="15.85546875" style="105" customWidth="1"/>
    <col min="5656" max="5656" width="16.28515625" style="105" customWidth="1"/>
    <col min="5657" max="5861" width="9.140625" style="105"/>
    <col min="5862" max="5862" width="9.28515625" style="105" customWidth="1"/>
    <col min="5863" max="5863" width="73.140625" style="105" customWidth="1"/>
    <col min="5864" max="5864" width="25.7109375" style="105" customWidth="1"/>
    <col min="5865" max="5865" width="21.28515625" style="105" bestFit="1" customWidth="1"/>
    <col min="5866" max="5866" width="20.42578125" style="105" customWidth="1"/>
    <col min="5867" max="5867" width="20.7109375" style="105" customWidth="1"/>
    <col min="5868" max="5868" width="21.140625" style="105" bestFit="1" customWidth="1"/>
    <col min="5869" max="5869" width="22.7109375" style="105" customWidth="1"/>
    <col min="5870" max="5870" width="22" style="105" customWidth="1"/>
    <col min="5871" max="5872" width="21.140625" style="105" customWidth="1"/>
    <col min="5873" max="5873" width="21.140625" style="105" bestFit="1" customWidth="1"/>
    <col min="5874" max="5874" width="26.85546875" style="105" bestFit="1" customWidth="1"/>
    <col min="5875" max="5875" width="22.42578125" style="105" customWidth="1"/>
    <col min="5876" max="5876" width="22.140625" style="105" customWidth="1"/>
    <col min="5877" max="5877" width="21.85546875" style="105" customWidth="1"/>
    <col min="5878" max="5878" width="22.140625" style="105" customWidth="1"/>
    <col min="5879" max="5879" width="22.42578125" style="105" customWidth="1"/>
    <col min="5880" max="5881" width="21.85546875" style="105" customWidth="1"/>
    <col min="5882" max="5885" width="22.42578125" style="105" customWidth="1"/>
    <col min="5886" max="5886" width="26.42578125" style="105" bestFit="1" customWidth="1"/>
    <col min="5887" max="5900" width="22.42578125" style="105" customWidth="1"/>
    <col min="5901" max="5901" width="23.28515625" style="105" customWidth="1"/>
    <col min="5902" max="5902" width="6.5703125" style="105" customWidth="1"/>
    <col min="5903" max="5903" width="0" style="105" hidden="1" customWidth="1"/>
    <col min="5904" max="5904" width="20.5703125" style="105" customWidth="1"/>
    <col min="5905" max="5905" width="5.140625" style="105" customWidth="1"/>
    <col min="5906" max="5906" width="24" style="105" customWidth="1"/>
    <col min="5907" max="5907" width="20.28515625" style="105" customWidth="1"/>
    <col min="5908" max="5908" width="18.140625" style="105" customWidth="1"/>
    <col min="5909" max="5909" width="20.28515625" style="105" bestFit="1" customWidth="1"/>
    <col min="5910" max="5910" width="9.140625" style="105"/>
    <col min="5911" max="5911" width="15.85546875" style="105" customWidth="1"/>
    <col min="5912" max="5912" width="16.28515625" style="105" customWidth="1"/>
    <col min="5913" max="6117" width="9.140625" style="105"/>
    <col min="6118" max="6118" width="9.28515625" style="105" customWidth="1"/>
    <col min="6119" max="6119" width="73.140625" style="105" customWidth="1"/>
    <col min="6120" max="6120" width="25.7109375" style="105" customWidth="1"/>
    <col min="6121" max="6121" width="21.28515625" style="105" bestFit="1" customWidth="1"/>
    <col min="6122" max="6122" width="20.42578125" style="105" customWidth="1"/>
    <col min="6123" max="6123" width="20.7109375" style="105" customWidth="1"/>
    <col min="6124" max="6124" width="21.140625" style="105" bestFit="1" customWidth="1"/>
    <col min="6125" max="6125" width="22.7109375" style="105" customWidth="1"/>
    <col min="6126" max="6126" width="22" style="105" customWidth="1"/>
    <col min="6127" max="6128" width="21.140625" style="105" customWidth="1"/>
    <col min="6129" max="6129" width="21.140625" style="105" bestFit="1" customWidth="1"/>
    <col min="6130" max="6130" width="26.85546875" style="105" bestFit="1" customWidth="1"/>
    <col min="6131" max="6131" width="22.42578125" style="105" customWidth="1"/>
    <col min="6132" max="6132" width="22.140625" style="105" customWidth="1"/>
    <col min="6133" max="6133" width="21.85546875" style="105" customWidth="1"/>
    <col min="6134" max="6134" width="22.140625" style="105" customWidth="1"/>
    <col min="6135" max="6135" width="22.42578125" style="105" customWidth="1"/>
    <col min="6136" max="6137" width="21.85546875" style="105" customWidth="1"/>
    <col min="6138" max="6141" width="22.42578125" style="105" customWidth="1"/>
    <col min="6142" max="6142" width="26.42578125" style="105" bestFit="1" customWidth="1"/>
    <col min="6143" max="6156" width="22.42578125" style="105" customWidth="1"/>
    <col min="6157" max="6157" width="23.28515625" style="105" customWidth="1"/>
    <col min="6158" max="6158" width="6.5703125" style="105" customWidth="1"/>
    <col min="6159" max="6159" width="0" style="105" hidden="1" customWidth="1"/>
    <col min="6160" max="6160" width="20.5703125" style="105" customWidth="1"/>
    <col min="6161" max="6161" width="5.140625" style="105" customWidth="1"/>
    <col min="6162" max="6162" width="24" style="105" customWidth="1"/>
    <col min="6163" max="6163" width="20.28515625" style="105" customWidth="1"/>
    <col min="6164" max="6164" width="18.140625" style="105" customWidth="1"/>
    <col min="6165" max="6165" width="20.28515625" style="105" bestFit="1" customWidth="1"/>
    <col min="6166" max="6166" width="9.140625" style="105"/>
    <col min="6167" max="6167" width="15.85546875" style="105" customWidth="1"/>
    <col min="6168" max="6168" width="16.28515625" style="105" customWidth="1"/>
    <col min="6169" max="6373" width="9.140625" style="105"/>
    <col min="6374" max="6374" width="9.28515625" style="105" customWidth="1"/>
    <col min="6375" max="6375" width="73.140625" style="105" customWidth="1"/>
    <col min="6376" max="6376" width="25.7109375" style="105" customWidth="1"/>
    <col min="6377" max="6377" width="21.28515625" style="105" bestFit="1" customWidth="1"/>
    <col min="6378" max="6378" width="20.42578125" style="105" customWidth="1"/>
    <col min="6379" max="6379" width="20.7109375" style="105" customWidth="1"/>
    <col min="6380" max="6380" width="21.140625" style="105" bestFit="1" customWidth="1"/>
    <col min="6381" max="6381" width="22.7109375" style="105" customWidth="1"/>
    <col min="6382" max="6382" width="22" style="105" customWidth="1"/>
    <col min="6383" max="6384" width="21.140625" style="105" customWidth="1"/>
    <col min="6385" max="6385" width="21.140625" style="105" bestFit="1" customWidth="1"/>
    <col min="6386" max="6386" width="26.85546875" style="105" bestFit="1" customWidth="1"/>
    <col min="6387" max="6387" width="22.42578125" style="105" customWidth="1"/>
    <col min="6388" max="6388" width="22.140625" style="105" customWidth="1"/>
    <col min="6389" max="6389" width="21.85546875" style="105" customWidth="1"/>
    <col min="6390" max="6390" width="22.140625" style="105" customWidth="1"/>
    <col min="6391" max="6391" width="22.42578125" style="105" customWidth="1"/>
    <col min="6392" max="6393" width="21.85546875" style="105" customWidth="1"/>
    <col min="6394" max="6397" width="22.42578125" style="105" customWidth="1"/>
    <col min="6398" max="6398" width="26.42578125" style="105" bestFit="1" customWidth="1"/>
    <col min="6399" max="6412" width="22.42578125" style="105" customWidth="1"/>
    <col min="6413" max="6413" width="23.28515625" style="105" customWidth="1"/>
    <col min="6414" max="6414" width="6.5703125" style="105" customWidth="1"/>
    <col min="6415" max="6415" width="0" style="105" hidden="1" customWidth="1"/>
    <col min="6416" max="6416" width="20.5703125" style="105" customWidth="1"/>
    <col min="6417" max="6417" width="5.140625" style="105" customWidth="1"/>
    <col min="6418" max="6418" width="24" style="105" customWidth="1"/>
    <col min="6419" max="6419" width="20.28515625" style="105" customWidth="1"/>
    <col min="6420" max="6420" width="18.140625" style="105" customWidth="1"/>
    <col min="6421" max="6421" width="20.28515625" style="105" bestFit="1" customWidth="1"/>
    <col min="6422" max="6422" width="9.140625" style="105"/>
    <col min="6423" max="6423" width="15.85546875" style="105" customWidth="1"/>
    <col min="6424" max="6424" width="16.28515625" style="105" customWidth="1"/>
    <col min="6425" max="6629" width="9.140625" style="105"/>
    <col min="6630" max="6630" width="9.28515625" style="105" customWidth="1"/>
    <col min="6631" max="6631" width="73.140625" style="105" customWidth="1"/>
    <col min="6632" max="6632" width="25.7109375" style="105" customWidth="1"/>
    <col min="6633" max="6633" width="21.28515625" style="105" bestFit="1" customWidth="1"/>
    <col min="6634" max="6634" width="20.42578125" style="105" customWidth="1"/>
    <col min="6635" max="6635" width="20.7109375" style="105" customWidth="1"/>
    <col min="6636" max="6636" width="21.140625" style="105" bestFit="1" customWidth="1"/>
    <col min="6637" max="6637" width="22.7109375" style="105" customWidth="1"/>
    <col min="6638" max="6638" width="22" style="105" customWidth="1"/>
    <col min="6639" max="6640" width="21.140625" style="105" customWidth="1"/>
    <col min="6641" max="6641" width="21.140625" style="105" bestFit="1" customWidth="1"/>
    <col min="6642" max="6642" width="26.85546875" style="105" bestFit="1" customWidth="1"/>
    <col min="6643" max="6643" width="22.42578125" style="105" customWidth="1"/>
    <col min="6644" max="6644" width="22.140625" style="105" customWidth="1"/>
    <col min="6645" max="6645" width="21.85546875" style="105" customWidth="1"/>
    <col min="6646" max="6646" width="22.140625" style="105" customWidth="1"/>
    <col min="6647" max="6647" width="22.42578125" style="105" customWidth="1"/>
    <col min="6648" max="6649" width="21.85546875" style="105" customWidth="1"/>
    <col min="6650" max="6653" width="22.42578125" style="105" customWidth="1"/>
    <col min="6654" max="6654" width="26.42578125" style="105" bestFit="1" customWidth="1"/>
    <col min="6655" max="6668" width="22.42578125" style="105" customWidth="1"/>
    <col min="6669" max="6669" width="23.28515625" style="105" customWidth="1"/>
    <col min="6670" max="6670" width="6.5703125" style="105" customWidth="1"/>
    <col min="6671" max="6671" width="0" style="105" hidden="1" customWidth="1"/>
    <col min="6672" max="6672" width="20.5703125" style="105" customWidth="1"/>
    <col min="6673" max="6673" width="5.140625" style="105" customWidth="1"/>
    <col min="6674" max="6674" width="24" style="105" customWidth="1"/>
    <col min="6675" max="6675" width="20.28515625" style="105" customWidth="1"/>
    <col min="6676" max="6676" width="18.140625" style="105" customWidth="1"/>
    <col min="6677" max="6677" width="20.28515625" style="105" bestFit="1" customWidth="1"/>
    <col min="6678" max="6678" width="9.140625" style="105"/>
    <col min="6679" max="6679" width="15.85546875" style="105" customWidth="1"/>
    <col min="6680" max="6680" width="16.28515625" style="105" customWidth="1"/>
    <col min="6681" max="6885" width="9.140625" style="105"/>
    <col min="6886" max="6886" width="9.28515625" style="105" customWidth="1"/>
    <col min="6887" max="6887" width="73.140625" style="105" customWidth="1"/>
    <col min="6888" max="6888" width="25.7109375" style="105" customWidth="1"/>
    <col min="6889" max="6889" width="21.28515625" style="105" bestFit="1" customWidth="1"/>
    <col min="6890" max="6890" width="20.42578125" style="105" customWidth="1"/>
    <col min="6891" max="6891" width="20.7109375" style="105" customWidth="1"/>
    <col min="6892" max="6892" width="21.140625" style="105" bestFit="1" customWidth="1"/>
    <col min="6893" max="6893" width="22.7109375" style="105" customWidth="1"/>
    <col min="6894" max="6894" width="22" style="105" customWidth="1"/>
    <col min="6895" max="6896" width="21.140625" style="105" customWidth="1"/>
    <col min="6897" max="6897" width="21.140625" style="105" bestFit="1" customWidth="1"/>
    <col min="6898" max="6898" width="26.85546875" style="105" bestFit="1" customWidth="1"/>
    <col min="6899" max="6899" width="22.42578125" style="105" customWidth="1"/>
    <col min="6900" max="6900" width="22.140625" style="105" customWidth="1"/>
    <col min="6901" max="6901" width="21.85546875" style="105" customWidth="1"/>
    <col min="6902" max="6902" width="22.140625" style="105" customWidth="1"/>
    <col min="6903" max="6903" width="22.42578125" style="105" customWidth="1"/>
    <col min="6904" max="6905" width="21.85546875" style="105" customWidth="1"/>
    <col min="6906" max="6909" width="22.42578125" style="105" customWidth="1"/>
    <col min="6910" max="6910" width="26.42578125" style="105" bestFit="1" customWidth="1"/>
    <col min="6911" max="6924" width="22.42578125" style="105" customWidth="1"/>
    <col min="6925" max="6925" width="23.28515625" style="105" customWidth="1"/>
    <col min="6926" max="6926" width="6.5703125" style="105" customWidth="1"/>
    <col min="6927" max="6927" width="0" style="105" hidden="1" customWidth="1"/>
    <col min="6928" max="6928" width="20.5703125" style="105" customWidth="1"/>
    <col min="6929" max="6929" width="5.140625" style="105" customWidth="1"/>
    <col min="6930" max="6930" width="24" style="105" customWidth="1"/>
    <col min="6931" max="6931" width="20.28515625" style="105" customWidth="1"/>
    <col min="6932" max="6932" width="18.140625" style="105" customWidth="1"/>
    <col min="6933" max="6933" width="20.28515625" style="105" bestFit="1" customWidth="1"/>
    <col min="6934" max="6934" width="9.140625" style="105"/>
    <col min="6935" max="6935" width="15.85546875" style="105" customWidth="1"/>
    <col min="6936" max="6936" width="16.28515625" style="105" customWidth="1"/>
    <col min="6937" max="7141" width="9.140625" style="105"/>
    <col min="7142" max="7142" width="9.28515625" style="105" customWidth="1"/>
    <col min="7143" max="7143" width="73.140625" style="105" customWidth="1"/>
    <col min="7144" max="7144" width="25.7109375" style="105" customWidth="1"/>
    <col min="7145" max="7145" width="21.28515625" style="105" bestFit="1" customWidth="1"/>
    <col min="7146" max="7146" width="20.42578125" style="105" customWidth="1"/>
    <col min="7147" max="7147" width="20.7109375" style="105" customWidth="1"/>
    <col min="7148" max="7148" width="21.140625" style="105" bestFit="1" customWidth="1"/>
    <col min="7149" max="7149" width="22.7109375" style="105" customWidth="1"/>
    <col min="7150" max="7150" width="22" style="105" customWidth="1"/>
    <col min="7151" max="7152" width="21.140625" style="105" customWidth="1"/>
    <col min="7153" max="7153" width="21.140625" style="105" bestFit="1" customWidth="1"/>
    <col min="7154" max="7154" width="26.85546875" style="105" bestFit="1" customWidth="1"/>
    <col min="7155" max="7155" width="22.42578125" style="105" customWidth="1"/>
    <col min="7156" max="7156" width="22.140625" style="105" customWidth="1"/>
    <col min="7157" max="7157" width="21.85546875" style="105" customWidth="1"/>
    <col min="7158" max="7158" width="22.140625" style="105" customWidth="1"/>
    <col min="7159" max="7159" width="22.42578125" style="105" customWidth="1"/>
    <col min="7160" max="7161" width="21.85546875" style="105" customWidth="1"/>
    <col min="7162" max="7165" width="22.42578125" style="105" customWidth="1"/>
    <col min="7166" max="7166" width="26.42578125" style="105" bestFit="1" customWidth="1"/>
    <col min="7167" max="7180" width="22.42578125" style="105" customWidth="1"/>
    <col min="7181" max="7181" width="23.28515625" style="105" customWidth="1"/>
    <col min="7182" max="7182" width="6.5703125" style="105" customWidth="1"/>
    <col min="7183" max="7183" width="0" style="105" hidden="1" customWidth="1"/>
    <col min="7184" max="7184" width="20.5703125" style="105" customWidth="1"/>
    <col min="7185" max="7185" width="5.140625" style="105" customWidth="1"/>
    <col min="7186" max="7186" width="24" style="105" customWidth="1"/>
    <col min="7187" max="7187" width="20.28515625" style="105" customWidth="1"/>
    <col min="7188" max="7188" width="18.140625" style="105" customWidth="1"/>
    <col min="7189" max="7189" width="20.28515625" style="105" bestFit="1" customWidth="1"/>
    <col min="7190" max="7190" width="9.140625" style="105"/>
    <col min="7191" max="7191" width="15.85546875" style="105" customWidth="1"/>
    <col min="7192" max="7192" width="16.28515625" style="105" customWidth="1"/>
    <col min="7193" max="7397" width="9.140625" style="105"/>
    <col min="7398" max="7398" width="9.28515625" style="105" customWidth="1"/>
    <col min="7399" max="7399" width="73.140625" style="105" customWidth="1"/>
    <col min="7400" max="7400" width="25.7109375" style="105" customWidth="1"/>
    <col min="7401" max="7401" width="21.28515625" style="105" bestFit="1" customWidth="1"/>
    <col min="7402" max="7402" width="20.42578125" style="105" customWidth="1"/>
    <col min="7403" max="7403" width="20.7109375" style="105" customWidth="1"/>
    <col min="7404" max="7404" width="21.140625" style="105" bestFit="1" customWidth="1"/>
    <col min="7405" max="7405" width="22.7109375" style="105" customWidth="1"/>
    <col min="7406" max="7406" width="22" style="105" customWidth="1"/>
    <col min="7407" max="7408" width="21.140625" style="105" customWidth="1"/>
    <col min="7409" max="7409" width="21.140625" style="105" bestFit="1" customWidth="1"/>
    <col min="7410" max="7410" width="26.85546875" style="105" bestFit="1" customWidth="1"/>
    <col min="7411" max="7411" width="22.42578125" style="105" customWidth="1"/>
    <col min="7412" max="7412" width="22.140625" style="105" customWidth="1"/>
    <col min="7413" max="7413" width="21.85546875" style="105" customWidth="1"/>
    <col min="7414" max="7414" width="22.140625" style="105" customWidth="1"/>
    <col min="7415" max="7415" width="22.42578125" style="105" customWidth="1"/>
    <col min="7416" max="7417" width="21.85546875" style="105" customWidth="1"/>
    <col min="7418" max="7421" width="22.42578125" style="105" customWidth="1"/>
    <col min="7422" max="7422" width="26.42578125" style="105" bestFit="1" customWidth="1"/>
    <col min="7423" max="7436" width="22.42578125" style="105" customWidth="1"/>
    <col min="7437" max="7437" width="23.28515625" style="105" customWidth="1"/>
    <col min="7438" max="7438" width="6.5703125" style="105" customWidth="1"/>
    <col min="7439" max="7439" width="0" style="105" hidden="1" customWidth="1"/>
    <col min="7440" max="7440" width="20.5703125" style="105" customWidth="1"/>
    <col min="7441" max="7441" width="5.140625" style="105" customWidth="1"/>
    <col min="7442" max="7442" width="24" style="105" customWidth="1"/>
    <col min="7443" max="7443" width="20.28515625" style="105" customWidth="1"/>
    <col min="7444" max="7444" width="18.140625" style="105" customWidth="1"/>
    <col min="7445" max="7445" width="20.28515625" style="105" bestFit="1" customWidth="1"/>
    <col min="7446" max="7446" width="9.140625" style="105"/>
    <col min="7447" max="7447" width="15.85546875" style="105" customWidth="1"/>
    <col min="7448" max="7448" width="16.28515625" style="105" customWidth="1"/>
    <col min="7449" max="7653" width="9.140625" style="105"/>
    <col min="7654" max="7654" width="9.28515625" style="105" customWidth="1"/>
    <col min="7655" max="7655" width="73.140625" style="105" customWidth="1"/>
    <col min="7656" max="7656" width="25.7109375" style="105" customWidth="1"/>
    <col min="7657" max="7657" width="21.28515625" style="105" bestFit="1" customWidth="1"/>
    <col min="7658" max="7658" width="20.42578125" style="105" customWidth="1"/>
    <col min="7659" max="7659" width="20.7109375" style="105" customWidth="1"/>
    <col min="7660" max="7660" width="21.140625" style="105" bestFit="1" customWidth="1"/>
    <col min="7661" max="7661" width="22.7109375" style="105" customWidth="1"/>
    <col min="7662" max="7662" width="22" style="105" customWidth="1"/>
    <col min="7663" max="7664" width="21.140625" style="105" customWidth="1"/>
    <col min="7665" max="7665" width="21.140625" style="105" bestFit="1" customWidth="1"/>
    <col min="7666" max="7666" width="26.85546875" style="105" bestFit="1" customWidth="1"/>
    <col min="7667" max="7667" width="22.42578125" style="105" customWidth="1"/>
    <col min="7668" max="7668" width="22.140625" style="105" customWidth="1"/>
    <col min="7669" max="7669" width="21.85546875" style="105" customWidth="1"/>
    <col min="7670" max="7670" width="22.140625" style="105" customWidth="1"/>
    <col min="7671" max="7671" width="22.42578125" style="105" customWidth="1"/>
    <col min="7672" max="7673" width="21.85546875" style="105" customWidth="1"/>
    <col min="7674" max="7677" width="22.42578125" style="105" customWidth="1"/>
    <col min="7678" max="7678" width="26.42578125" style="105" bestFit="1" customWidth="1"/>
    <col min="7679" max="7692" width="22.42578125" style="105" customWidth="1"/>
    <col min="7693" max="7693" width="23.28515625" style="105" customWidth="1"/>
    <col min="7694" max="7694" width="6.5703125" style="105" customWidth="1"/>
    <col min="7695" max="7695" width="0" style="105" hidden="1" customWidth="1"/>
    <col min="7696" max="7696" width="20.5703125" style="105" customWidth="1"/>
    <col min="7697" max="7697" width="5.140625" style="105" customWidth="1"/>
    <col min="7698" max="7698" width="24" style="105" customWidth="1"/>
    <col min="7699" max="7699" width="20.28515625" style="105" customWidth="1"/>
    <col min="7700" max="7700" width="18.140625" style="105" customWidth="1"/>
    <col min="7701" max="7701" width="20.28515625" style="105" bestFit="1" customWidth="1"/>
    <col min="7702" max="7702" width="9.140625" style="105"/>
    <col min="7703" max="7703" width="15.85546875" style="105" customWidth="1"/>
    <col min="7704" max="7704" width="16.28515625" style="105" customWidth="1"/>
    <col min="7705" max="7909" width="9.140625" style="105"/>
    <col min="7910" max="7910" width="9.28515625" style="105" customWidth="1"/>
    <col min="7911" max="7911" width="73.140625" style="105" customWidth="1"/>
    <col min="7912" max="7912" width="25.7109375" style="105" customWidth="1"/>
    <col min="7913" max="7913" width="21.28515625" style="105" bestFit="1" customWidth="1"/>
    <col min="7914" max="7914" width="20.42578125" style="105" customWidth="1"/>
    <col min="7915" max="7915" width="20.7109375" style="105" customWidth="1"/>
    <col min="7916" max="7916" width="21.140625" style="105" bestFit="1" customWidth="1"/>
    <col min="7917" max="7917" width="22.7109375" style="105" customWidth="1"/>
    <col min="7918" max="7918" width="22" style="105" customWidth="1"/>
    <col min="7919" max="7920" width="21.140625" style="105" customWidth="1"/>
    <col min="7921" max="7921" width="21.140625" style="105" bestFit="1" customWidth="1"/>
    <col min="7922" max="7922" width="26.85546875" style="105" bestFit="1" customWidth="1"/>
    <col min="7923" max="7923" width="22.42578125" style="105" customWidth="1"/>
    <col min="7924" max="7924" width="22.140625" style="105" customWidth="1"/>
    <col min="7925" max="7925" width="21.85546875" style="105" customWidth="1"/>
    <col min="7926" max="7926" width="22.140625" style="105" customWidth="1"/>
    <col min="7927" max="7927" width="22.42578125" style="105" customWidth="1"/>
    <col min="7928" max="7929" width="21.85546875" style="105" customWidth="1"/>
    <col min="7930" max="7933" width="22.42578125" style="105" customWidth="1"/>
    <col min="7934" max="7934" width="26.42578125" style="105" bestFit="1" customWidth="1"/>
    <col min="7935" max="7948" width="22.42578125" style="105" customWidth="1"/>
    <col min="7949" max="7949" width="23.28515625" style="105" customWidth="1"/>
    <col min="7950" max="7950" width="6.5703125" style="105" customWidth="1"/>
    <col min="7951" max="7951" width="0" style="105" hidden="1" customWidth="1"/>
    <col min="7952" max="7952" width="20.5703125" style="105" customWidth="1"/>
    <col min="7953" max="7953" width="5.140625" style="105" customWidth="1"/>
    <col min="7954" max="7954" width="24" style="105" customWidth="1"/>
    <col min="7955" max="7955" width="20.28515625" style="105" customWidth="1"/>
    <col min="7956" max="7956" width="18.140625" style="105" customWidth="1"/>
    <col min="7957" max="7957" width="20.28515625" style="105" bestFit="1" customWidth="1"/>
    <col min="7958" max="7958" width="9.140625" style="105"/>
    <col min="7959" max="7959" width="15.85546875" style="105" customWidth="1"/>
    <col min="7960" max="7960" width="16.28515625" style="105" customWidth="1"/>
    <col min="7961" max="8165" width="9.140625" style="105"/>
    <col min="8166" max="8166" width="9.28515625" style="105" customWidth="1"/>
    <col min="8167" max="8167" width="73.140625" style="105" customWidth="1"/>
    <col min="8168" max="8168" width="25.7109375" style="105" customWidth="1"/>
    <col min="8169" max="8169" width="21.28515625" style="105" bestFit="1" customWidth="1"/>
    <col min="8170" max="8170" width="20.42578125" style="105" customWidth="1"/>
    <col min="8171" max="8171" width="20.7109375" style="105" customWidth="1"/>
    <col min="8172" max="8172" width="21.140625" style="105" bestFit="1" customWidth="1"/>
    <col min="8173" max="8173" width="22.7109375" style="105" customWidth="1"/>
    <col min="8174" max="8174" width="22" style="105" customWidth="1"/>
    <col min="8175" max="8176" width="21.140625" style="105" customWidth="1"/>
    <col min="8177" max="8177" width="21.140625" style="105" bestFit="1" customWidth="1"/>
    <col min="8178" max="8178" width="26.85546875" style="105" bestFit="1" customWidth="1"/>
    <col min="8179" max="8179" width="22.42578125" style="105" customWidth="1"/>
    <col min="8180" max="8180" width="22.140625" style="105" customWidth="1"/>
    <col min="8181" max="8181" width="21.85546875" style="105" customWidth="1"/>
    <col min="8182" max="8182" width="22.140625" style="105" customWidth="1"/>
    <col min="8183" max="8183" width="22.42578125" style="105" customWidth="1"/>
    <col min="8184" max="8185" width="21.85546875" style="105" customWidth="1"/>
    <col min="8186" max="8189" width="22.42578125" style="105" customWidth="1"/>
    <col min="8190" max="8190" width="26.42578125" style="105" bestFit="1" customWidth="1"/>
    <col min="8191" max="8204" width="22.42578125" style="105" customWidth="1"/>
    <col min="8205" max="8205" width="23.28515625" style="105" customWidth="1"/>
    <col min="8206" max="8206" width="6.5703125" style="105" customWidth="1"/>
    <col min="8207" max="8207" width="0" style="105" hidden="1" customWidth="1"/>
    <col min="8208" max="8208" width="20.5703125" style="105" customWidth="1"/>
    <col min="8209" max="8209" width="5.140625" style="105" customWidth="1"/>
    <col min="8210" max="8210" width="24" style="105" customWidth="1"/>
    <col min="8211" max="8211" width="20.28515625" style="105" customWidth="1"/>
    <col min="8212" max="8212" width="18.140625" style="105" customWidth="1"/>
    <col min="8213" max="8213" width="20.28515625" style="105" bestFit="1" customWidth="1"/>
    <col min="8214" max="8214" width="9.140625" style="105"/>
    <col min="8215" max="8215" width="15.85546875" style="105" customWidth="1"/>
    <col min="8216" max="8216" width="16.28515625" style="105" customWidth="1"/>
    <col min="8217" max="8421" width="9.140625" style="105"/>
    <col min="8422" max="8422" width="9.28515625" style="105" customWidth="1"/>
    <col min="8423" max="8423" width="73.140625" style="105" customWidth="1"/>
    <col min="8424" max="8424" width="25.7109375" style="105" customWidth="1"/>
    <col min="8425" max="8425" width="21.28515625" style="105" bestFit="1" customWidth="1"/>
    <col min="8426" max="8426" width="20.42578125" style="105" customWidth="1"/>
    <col min="8427" max="8427" width="20.7109375" style="105" customWidth="1"/>
    <col min="8428" max="8428" width="21.140625" style="105" bestFit="1" customWidth="1"/>
    <col min="8429" max="8429" width="22.7109375" style="105" customWidth="1"/>
    <col min="8430" max="8430" width="22" style="105" customWidth="1"/>
    <col min="8431" max="8432" width="21.140625" style="105" customWidth="1"/>
    <col min="8433" max="8433" width="21.140625" style="105" bestFit="1" customWidth="1"/>
    <col min="8434" max="8434" width="26.85546875" style="105" bestFit="1" customWidth="1"/>
    <col min="8435" max="8435" width="22.42578125" style="105" customWidth="1"/>
    <col min="8436" max="8436" width="22.140625" style="105" customWidth="1"/>
    <col min="8437" max="8437" width="21.85546875" style="105" customWidth="1"/>
    <col min="8438" max="8438" width="22.140625" style="105" customWidth="1"/>
    <col min="8439" max="8439" width="22.42578125" style="105" customWidth="1"/>
    <col min="8440" max="8441" width="21.85546875" style="105" customWidth="1"/>
    <col min="8442" max="8445" width="22.42578125" style="105" customWidth="1"/>
    <col min="8446" max="8446" width="26.42578125" style="105" bestFit="1" customWidth="1"/>
    <col min="8447" max="8460" width="22.42578125" style="105" customWidth="1"/>
    <col min="8461" max="8461" width="23.28515625" style="105" customWidth="1"/>
    <col min="8462" max="8462" width="6.5703125" style="105" customWidth="1"/>
    <col min="8463" max="8463" width="0" style="105" hidden="1" customWidth="1"/>
    <col min="8464" max="8464" width="20.5703125" style="105" customWidth="1"/>
    <col min="8465" max="8465" width="5.140625" style="105" customWidth="1"/>
    <col min="8466" max="8466" width="24" style="105" customWidth="1"/>
    <col min="8467" max="8467" width="20.28515625" style="105" customWidth="1"/>
    <col min="8468" max="8468" width="18.140625" style="105" customWidth="1"/>
    <col min="8469" max="8469" width="20.28515625" style="105" bestFit="1" customWidth="1"/>
    <col min="8470" max="8470" width="9.140625" style="105"/>
    <col min="8471" max="8471" width="15.85546875" style="105" customWidth="1"/>
    <col min="8472" max="8472" width="16.28515625" style="105" customWidth="1"/>
    <col min="8473" max="8677" width="9.140625" style="105"/>
    <col min="8678" max="8678" width="9.28515625" style="105" customWidth="1"/>
    <col min="8679" max="8679" width="73.140625" style="105" customWidth="1"/>
    <col min="8680" max="8680" width="25.7109375" style="105" customWidth="1"/>
    <col min="8681" max="8681" width="21.28515625" style="105" bestFit="1" customWidth="1"/>
    <col min="8682" max="8682" width="20.42578125" style="105" customWidth="1"/>
    <col min="8683" max="8683" width="20.7109375" style="105" customWidth="1"/>
    <col min="8684" max="8684" width="21.140625" style="105" bestFit="1" customWidth="1"/>
    <col min="8685" max="8685" width="22.7109375" style="105" customWidth="1"/>
    <col min="8686" max="8686" width="22" style="105" customWidth="1"/>
    <col min="8687" max="8688" width="21.140625" style="105" customWidth="1"/>
    <col min="8689" max="8689" width="21.140625" style="105" bestFit="1" customWidth="1"/>
    <col min="8690" max="8690" width="26.85546875" style="105" bestFit="1" customWidth="1"/>
    <col min="8691" max="8691" width="22.42578125" style="105" customWidth="1"/>
    <col min="8692" max="8692" width="22.140625" style="105" customWidth="1"/>
    <col min="8693" max="8693" width="21.85546875" style="105" customWidth="1"/>
    <col min="8694" max="8694" width="22.140625" style="105" customWidth="1"/>
    <col min="8695" max="8695" width="22.42578125" style="105" customWidth="1"/>
    <col min="8696" max="8697" width="21.85546875" style="105" customWidth="1"/>
    <col min="8698" max="8701" width="22.42578125" style="105" customWidth="1"/>
    <col min="8702" max="8702" width="26.42578125" style="105" bestFit="1" customWidth="1"/>
    <col min="8703" max="8716" width="22.42578125" style="105" customWidth="1"/>
    <col min="8717" max="8717" width="23.28515625" style="105" customWidth="1"/>
    <col min="8718" max="8718" width="6.5703125" style="105" customWidth="1"/>
    <col min="8719" max="8719" width="0" style="105" hidden="1" customWidth="1"/>
    <col min="8720" max="8720" width="20.5703125" style="105" customWidth="1"/>
    <col min="8721" max="8721" width="5.140625" style="105" customWidth="1"/>
    <col min="8722" max="8722" width="24" style="105" customWidth="1"/>
    <col min="8723" max="8723" width="20.28515625" style="105" customWidth="1"/>
    <col min="8724" max="8724" width="18.140625" style="105" customWidth="1"/>
    <col min="8725" max="8725" width="20.28515625" style="105" bestFit="1" customWidth="1"/>
    <col min="8726" max="8726" width="9.140625" style="105"/>
    <col min="8727" max="8727" width="15.85546875" style="105" customWidth="1"/>
    <col min="8728" max="8728" width="16.28515625" style="105" customWidth="1"/>
    <col min="8729" max="8933" width="9.140625" style="105"/>
    <col min="8934" max="8934" width="9.28515625" style="105" customWidth="1"/>
    <col min="8935" max="8935" width="73.140625" style="105" customWidth="1"/>
    <col min="8936" max="8936" width="25.7109375" style="105" customWidth="1"/>
    <col min="8937" max="8937" width="21.28515625" style="105" bestFit="1" customWidth="1"/>
    <col min="8938" max="8938" width="20.42578125" style="105" customWidth="1"/>
    <col min="8939" max="8939" width="20.7109375" style="105" customWidth="1"/>
    <col min="8940" max="8940" width="21.140625" style="105" bestFit="1" customWidth="1"/>
    <col min="8941" max="8941" width="22.7109375" style="105" customWidth="1"/>
    <col min="8942" max="8942" width="22" style="105" customWidth="1"/>
    <col min="8943" max="8944" width="21.140625" style="105" customWidth="1"/>
    <col min="8945" max="8945" width="21.140625" style="105" bestFit="1" customWidth="1"/>
    <col min="8946" max="8946" width="26.85546875" style="105" bestFit="1" customWidth="1"/>
    <col min="8947" max="8947" width="22.42578125" style="105" customWidth="1"/>
    <col min="8948" max="8948" width="22.140625" style="105" customWidth="1"/>
    <col min="8949" max="8949" width="21.85546875" style="105" customWidth="1"/>
    <col min="8950" max="8950" width="22.140625" style="105" customWidth="1"/>
    <col min="8951" max="8951" width="22.42578125" style="105" customWidth="1"/>
    <col min="8952" max="8953" width="21.85546875" style="105" customWidth="1"/>
    <col min="8954" max="8957" width="22.42578125" style="105" customWidth="1"/>
    <col min="8958" max="8958" width="26.42578125" style="105" bestFit="1" customWidth="1"/>
    <col min="8959" max="8972" width="22.42578125" style="105" customWidth="1"/>
    <col min="8973" max="8973" width="23.28515625" style="105" customWidth="1"/>
    <col min="8974" max="8974" width="6.5703125" style="105" customWidth="1"/>
    <col min="8975" max="8975" width="0" style="105" hidden="1" customWidth="1"/>
    <col min="8976" max="8976" width="20.5703125" style="105" customWidth="1"/>
    <col min="8977" max="8977" width="5.140625" style="105" customWidth="1"/>
    <col min="8978" max="8978" width="24" style="105" customWidth="1"/>
    <col min="8979" max="8979" width="20.28515625" style="105" customWidth="1"/>
    <col min="8980" max="8980" width="18.140625" style="105" customWidth="1"/>
    <col min="8981" max="8981" width="20.28515625" style="105" bestFit="1" customWidth="1"/>
    <col min="8982" max="8982" width="9.140625" style="105"/>
    <col min="8983" max="8983" width="15.85546875" style="105" customWidth="1"/>
    <col min="8984" max="8984" width="16.28515625" style="105" customWidth="1"/>
    <col min="8985" max="9189" width="9.140625" style="105"/>
    <col min="9190" max="9190" width="9.28515625" style="105" customWidth="1"/>
    <col min="9191" max="9191" width="73.140625" style="105" customWidth="1"/>
    <col min="9192" max="9192" width="25.7109375" style="105" customWidth="1"/>
    <col min="9193" max="9193" width="21.28515625" style="105" bestFit="1" customWidth="1"/>
    <col min="9194" max="9194" width="20.42578125" style="105" customWidth="1"/>
    <col min="9195" max="9195" width="20.7109375" style="105" customWidth="1"/>
    <col min="9196" max="9196" width="21.140625" style="105" bestFit="1" customWidth="1"/>
    <col min="9197" max="9197" width="22.7109375" style="105" customWidth="1"/>
    <col min="9198" max="9198" width="22" style="105" customWidth="1"/>
    <col min="9199" max="9200" width="21.140625" style="105" customWidth="1"/>
    <col min="9201" max="9201" width="21.140625" style="105" bestFit="1" customWidth="1"/>
    <col min="9202" max="9202" width="26.85546875" style="105" bestFit="1" customWidth="1"/>
    <col min="9203" max="9203" width="22.42578125" style="105" customWidth="1"/>
    <col min="9204" max="9204" width="22.140625" style="105" customWidth="1"/>
    <col min="9205" max="9205" width="21.85546875" style="105" customWidth="1"/>
    <col min="9206" max="9206" width="22.140625" style="105" customWidth="1"/>
    <col min="9207" max="9207" width="22.42578125" style="105" customWidth="1"/>
    <col min="9208" max="9209" width="21.85546875" style="105" customWidth="1"/>
    <col min="9210" max="9213" width="22.42578125" style="105" customWidth="1"/>
    <col min="9214" max="9214" width="26.42578125" style="105" bestFit="1" customWidth="1"/>
    <col min="9215" max="9228" width="22.42578125" style="105" customWidth="1"/>
    <col min="9229" max="9229" width="23.28515625" style="105" customWidth="1"/>
    <col min="9230" max="9230" width="6.5703125" style="105" customWidth="1"/>
    <col min="9231" max="9231" width="0" style="105" hidden="1" customWidth="1"/>
    <col min="9232" max="9232" width="20.5703125" style="105" customWidth="1"/>
    <col min="9233" max="9233" width="5.140625" style="105" customWidth="1"/>
    <col min="9234" max="9234" width="24" style="105" customWidth="1"/>
    <col min="9235" max="9235" width="20.28515625" style="105" customWidth="1"/>
    <col min="9236" max="9236" width="18.140625" style="105" customWidth="1"/>
    <col min="9237" max="9237" width="20.28515625" style="105" bestFit="1" customWidth="1"/>
    <col min="9238" max="9238" width="9.140625" style="105"/>
    <col min="9239" max="9239" width="15.85546875" style="105" customWidth="1"/>
    <col min="9240" max="9240" width="16.28515625" style="105" customWidth="1"/>
    <col min="9241" max="9445" width="9.140625" style="105"/>
    <col min="9446" max="9446" width="9.28515625" style="105" customWidth="1"/>
    <col min="9447" max="9447" width="73.140625" style="105" customWidth="1"/>
    <col min="9448" max="9448" width="25.7109375" style="105" customWidth="1"/>
    <col min="9449" max="9449" width="21.28515625" style="105" bestFit="1" customWidth="1"/>
    <col min="9450" max="9450" width="20.42578125" style="105" customWidth="1"/>
    <col min="9451" max="9451" width="20.7109375" style="105" customWidth="1"/>
    <col min="9452" max="9452" width="21.140625" style="105" bestFit="1" customWidth="1"/>
    <col min="9453" max="9453" width="22.7109375" style="105" customWidth="1"/>
    <col min="9454" max="9454" width="22" style="105" customWidth="1"/>
    <col min="9455" max="9456" width="21.140625" style="105" customWidth="1"/>
    <col min="9457" max="9457" width="21.140625" style="105" bestFit="1" customWidth="1"/>
    <col min="9458" max="9458" width="26.85546875" style="105" bestFit="1" customWidth="1"/>
    <col min="9459" max="9459" width="22.42578125" style="105" customWidth="1"/>
    <col min="9460" max="9460" width="22.140625" style="105" customWidth="1"/>
    <col min="9461" max="9461" width="21.85546875" style="105" customWidth="1"/>
    <col min="9462" max="9462" width="22.140625" style="105" customWidth="1"/>
    <col min="9463" max="9463" width="22.42578125" style="105" customWidth="1"/>
    <col min="9464" max="9465" width="21.85546875" style="105" customWidth="1"/>
    <col min="9466" max="9469" width="22.42578125" style="105" customWidth="1"/>
    <col min="9470" max="9470" width="26.42578125" style="105" bestFit="1" customWidth="1"/>
    <col min="9471" max="9484" width="22.42578125" style="105" customWidth="1"/>
    <col min="9485" max="9485" width="23.28515625" style="105" customWidth="1"/>
    <col min="9486" max="9486" width="6.5703125" style="105" customWidth="1"/>
    <col min="9487" max="9487" width="0" style="105" hidden="1" customWidth="1"/>
    <col min="9488" max="9488" width="20.5703125" style="105" customWidth="1"/>
    <col min="9489" max="9489" width="5.140625" style="105" customWidth="1"/>
    <col min="9490" max="9490" width="24" style="105" customWidth="1"/>
    <col min="9491" max="9491" width="20.28515625" style="105" customWidth="1"/>
    <col min="9492" max="9492" width="18.140625" style="105" customWidth="1"/>
    <col min="9493" max="9493" width="20.28515625" style="105" bestFit="1" customWidth="1"/>
    <col min="9494" max="9494" width="9.140625" style="105"/>
    <col min="9495" max="9495" width="15.85546875" style="105" customWidth="1"/>
    <col min="9496" max="9496" width="16.28515625" style="105" customWidth="1"/>
    <col min="9497" max="9701" width="9.140625" style="105"/>
    <col min="9702" max="9702" width="9.28515625" style="105" customWidth="1"/>
    <col min="9703" max="9703" width="73.140625" style="105" customWidth="1"/>
    <col min="9704" max="9704" width="25.7109375" style="105" customWidth="1"/>
    <col min="9705" max="9705" width="21.28515625" style="105" bestFit="1" customWidth="1"/>
    <col min="9706" max="9706" width="20.42578125" style="105" customWidth="1"/>
    <col min="9707" max="9707" width="20.7109375" style="105" customWidth="1"/>
    <col min="9708" max="9708" width="21.140625" style="105" bestFit="1" customWidth="1"/>
    <col min="9709" max="9709" width="22.7109375" style="105" customWidth="1"/>
    <col min="9710" max="9710" width="22" style="105" customWidth="1"/>
    <col min="9711" max="9712" width="21.140625" style="105" customWidth="1"/>
    <col min="9713" max="9713" width="21.140625" style="105" bestFit="1" customWidth="1"/>
    <col min="9714" max="9714" width="26.85546875" style="105" bestFit="1" customWidth="1"/>
    <col min="9715" max="9715" width="22.42578125" style="105" customWidth="1"/>
    <col min="9716" max="9716" width="22.140625" style="105" customWidth="1"/>
    <col min="9717" max="9717" width="21.85546875" style="105" customWidth="1"/>
    <col min="9718" max="9718" width="22.140625" style="105" customWidth="1"/>
    <col min="9719" max="9719" width="22.42578125" style="105" customWidth="1"/>
    <col min="9720" max="9721" width="21.85546875" style="105" customWidth="1"/>
    <col min="9722" max="9725" width="22.42578125" style="105" customWidth="1"/>
    <col min="9726" max="9726" width="26.42578125" style="105" bestFit="1" customWidth="1"/>
    <col min="9727" max="9740" width="22.42578125" style="105" customWidth="1"/>
    <col min="9741" max="9741" width="23.28515625" style="105" customWidth="1"/>
    <col min="9742" max="9742" width="6.5703125" style="105" customWidth="1"/>
    <col min="9743" max="9743" width="0" style="105" hidden="1" customWidth="1"/>
    <col min="9744" max="9744" width="20.5703125" style="105" customWidth="1"/>
    <col min="9745" max="9745" width="5.140625" style="105" customWidth="1"/>
    <col min="9746" max="9746" width="24" style="105" customWidth="1"/>
    <col min="9747" max="9747" width="20.28515625" style="105" customWidth="1"/>
    <col min="9748" max="9748" width="18.140625" style="105" customWidth="1"/>
    <col min="9749" max="9749" width="20.28515625" style="105" bestFit="1" customWidth="1"/>
    <col min="9750" max="9750" width="9.140625" style="105"/>
    <col min="9751" max="9751" width="15.85546875" style="105" customWidth="1"/>
    <col min="9752" max="9752" width="16.28515625" style="105" customWidth="1"/>
    <col min="9753" max="9957" width="9.140625" style="105"/>
    <col min="9958" max="9958" width="9.28515625" style="105" customWidth="1"/>
    <col min="9959" max="9959" width="73.140625" style="105" customWidth="1"/>
    <col min="9960" max="9960" width="25.7109375" style="105" customWidth="1"/>
    <col min="9961" max="9961" width="21.28515625" style="105" bestFit="1" customWidth="1"/>
    <col min="9962" max="9962" width="20.42578125" style="105" customWidth="1"/>
    <col min="9963" max="9963" width="20.7109375" style="105" customWidth="1"/>
    <col min="9964" max="9964" width="21.140625" style="105" bestFit="1" customWidth="1"/>
    <col min="9965" max="9965" width="22.7109375" style="105" customWidth="1"/>
    <col min="9966" max="9966" width="22" style="105" customWidth="1"/>
    <col min="9967" max="9968" width="21.140625" style="105" customWidth="1"/>
    <col min="9969" max="9969" width="21.140625" style="105" bestFit="1" customWidth="1"/>
    <col min="9970" max="9970" width="26.85546875" style="105" bestFit="1" customWidth="1"/>
    <col min="9971" max="9971" width="22.42578125" style="105" customWidth="1"/>
    <col min="9972" max="9972" width="22.140625" style="105" customWidth="1"/>
    <col min="9973" max="9973" width="21.85546875" style="105" customWidth="1"/>
    <col min="9974" max="9974" width="22.140625" style="105" customWidth="1"/>
    <col min="9975" max="9975" width="22.42578125" style="105" customWidth="1"/>
    <col min="9976" max="9977" width="21.85546875" style="105" customWidth="1"/>
    <col min="9978" max="9981" width="22.42578125" style="105" customWidth="1"/>
    <col min="9982" max="9982" width="26.42578125" style="105" bestFit="1" customWidth="1"/>
    <col min="9983" max="9996" width="22.42578125" style="105" customWidth="1"/>
    <col min="9997" max="9997" width="23.28515625" style="105" customWidth="1"/>
    <col min="9998" max="9998" width="6.5703125" style="105" customWidth="1"/>
    <col min="9999" max="9999" width="0" style="105" hidden="1" customWidth="1"/>
    <col min="10000" max="10000" width="20.5703125" style="105" customWidth="1"/>
    <col min="10001" max="10001" width="5.140625" style="105" customWidth="1"/>
    <col min="10002" max="10002" width="24" style="105" customWidth="1"/>
    <col min="10003" max="10003" width="20.28515625" style="105" customWidth="1"/>
    <col min="10004" max="10004" width="18.140625" style="105" customWidth="1"/>
    <col min="10005" max="10005" width="20.28515625" style="105" bestFit="1" customWidth="1"/>
    <col min="10006" max="10006" width="9.140625" style="105"/>
    <col min="10007" max="10007" width="15.85546875" style="105" customWidth="1"/>
    <col min="10008" max="10008" width="16.28515625" style="105" customWidth="1"/>
    <col min="10009" max="10213" width="9.140625" style="105"/>
    <col min="10214" max="10214" width="9.28515625" style="105" customWidth="1"/>
    <col min="10215" max="10215" width="73.140625" style="105" customWidth="1"/>
    <col min="10216" max="10216" width="25.7109375" style="105" customWidth="1"/>
    <col min="10217" max="10217" width="21.28515625" style="105" bestFit="1" customWidth="1"/>
    <col min="10218" max="10218" width="20.42578125" style="105" customWidth="1"/>
    <col min="10219" max="10219" width="20.7109375" style="105" customWidth="1"/>
    <col min="10220" max="10220" width="21.140625" style="105" bestFit="1" customWidth="1"/>
    <col min="10221" max="10221" width="22.7109375" style="105" customWidth="1"/>
    <col min="10222" max="10222" width="22" style="105" customWidth="1"/>
    <col min="10223" max="10224" width="21.140625" style="105" customWidth="1"/>
    <col min="10225" max="10225" width="21.140625" style="105" bestFit="1" customWidth="1"/>
    <col min="10226" max="10226" width="26.85546875" style="105" bestFit="1" customWidth="1"/>
    <col min="10227" max="10227" width="22.42578125" style="105" customWidth="1"/>
    <col min="10228" max="10228" width="22.140625" style="105" customWidth="1"/>
    <col min="10229" max="10229" width="21.85546875" style="105" customWidth="1"/>
    <col min="10230" max="10230" width="22.140625" style="105" customWidth="1"/>
    <col min="10231" max="10231" width="22.42578125" style="105" customWidth="1"/>
    <col min="10232" max="10233" width="21.85546875" style="105" customWidth="1"/>
    <col min="10234" max="10237" width="22.42578125" style="105" customWidth="1"/>
    <col min="10238" max="10238" width="26.42578125" style="105" bestFit="1" customWidth="1"/>
    <col min="10239" max="10252" width="22.42578125" style="105" customWidth="1"/>
    <col min="10253" max="10253" width="23.28515625" style="105" customWidth="1"/>
    <col min="10254" max="10254" width="6.5703125" style="105" customWidth="1"/>
    <col min="10255" max="10255" width="0" style="105" hidden="1" customWidth="1"/>
    <col min="10256" max="10256" width="20.5703125" style="105" customWidth="1"/>
    <col min="10257" max="10257" width="5.140625" style="105" customWidth="1"/>
    <col min="10258" max="10258" width="24" style="105" customWidth="1"/>
    <col min="10259" max="10259" width="20.28515625" style="105" customWidth="1"/>
    <col min="10260" max="10260" width="18.140625" style="105" customWidth="1"/>
    <col min="10261" max="10261" width="20.28515625" style="105" bestFit="1" customWidth="1"/>
    <col min="10262" max="10262" width="9.140625" style="105"/>
    <col min="10263" max="10263" width="15.85546875" style="105" customWidth="1"/>
    <col min="10264" max="10264" width="16.28515625" style="105" customWidth="1"/>
    <col min="10265" max="10469" width="9.140625" style="105"/>
    <col min="10470" max="10470" width="9.28515625" style="105" customWidth="1"/>
    <col min="10471" max="10471" width="73.140625" style="105" customWidth="1"/>
    <col min="10472" max="10472" width="25.7109375" style="105" customWidth="1"/>
    <col min="10473" max="10473" width="21.28515625" style="105" bestFit="1" customWidth="1"/>
    <col min="10474" max="10474" width="20.42578125" style="105" customWidth="1"/>
    <col min="10475" max="10475" width="20.7109375" style="105" customWidth="1"/>
    <col min="10476" max="10476" width="21.140625" style="105" bestFit="1" customWidth="1"/>
    <col min="10477" max="10477" width="22.7109375" style="105" customWidth="1"/>
    <col min="10478" max="10478" width="22" style="105" customWidth="1"/>
    <col min="10479" max="10480" width="21.140625" style="105" customWidth="1"/>
    <col min="10481" max="10481" width="21.140625" style="105" bestFit="1" customWidth="1"/>
    <col min="10482" max="10482" width="26.85546875" style="105" bestFit="1" customWidth="1"/>
    <col min="10483" max="10483" width="22.42578125" style="105" customWidth="1"/>
    <col min="10484" max="10484" width="22.140625" style="105" customWidth="1"/>
    <col min="10485" max="10485" width="21.85546875" style="105" customWidth="1"/>
    <col min="10486" max="10486" width="22.140625" style="105" customWidth="1"/>
    <col min="10487" max="10487" width="22.42578125" style="105" customWidth="1"/>
    <col min="10488" max="10489" width="21.85546875" style="105" customWidth="1"/>
    <col min="10490" max="10493" width="22.42578125" style="105" customWidth="1"/>
    <col min="10494" max="10494" width="26.42578125" style="105" bestFit="1" customWidth="1"/>
    <col min="10495" max="10508" width="22.42578125" style="105" customWidth="1"/>
    <col min="10509" max="10509" width="23.28515625" style="105" customWidth="1"/>
    <col min="10510" max="10510" width="6.5703125" style="105" customWidth="1"/>
    <col min="10511" max="10511" width="0" style="105" hidden="1" customWidth="1"/>
    <col min="10512" max="10512" width="20.5703125" style="105" customWidth="1"/>
    <col min="10513" max="10513" width="5.140625" style="105" customWidth="1"/>
    <col min="10514" max="10514" width="24" style="105" customWidth="1"/>
    <col min="10515" max="10515" width="20.28515625" style="105" customWidth="1"/>
    <col min="10516" max="10516" width="18.140625" style="105" customWidth="1"/>
    <col min="10517" max="10517" width="20.28515625" style="105" bestFit="1" customWidth="1"/>
    <col min="10518" max="10518" width="9.140625" style="105"/>
    <col min="10519" max="10519" width="15.85546875" style="105" customWidth="1"/>
    <col min="10520" max="10520" width="16.28515625" style="105" customWidth="1"/>
    <col min="10521" max="10725" width="9.140625" style="105"/>
    <col min="10726" max="10726" width="9.28515625" style="105" customWidth="1"/>
    <col min="10727" max="10727" width="73.140625" style="105" customWidth="1"/>
    <col min="10728" max="10728" width="25.7109375" style="105" customWidth="1"/>
    <col min="10729" max="10729" width="21.28515625" style="105" bestFit="1" customWidth="1"/>
    <col min="10730" max="10730" width="20.42578125" style="105" customWidth="1"/>
    <col min="10731" max="10731" width="20.7109375" style="105" customWidth="1"/>
    <col min="10732" max="10732" width="21.140625" style="105" bestFit="1" customWidth="1"/>
    <col min="10733" max="10733" width="22.7109375" style="105" customWidth="1"/>
    <col min="10734" max="10734" width="22" style="105" customWidth="1"/>
    <col min="10735" max="10736" width="21.140625" style="105" customWidth="1"/>
    <col min="10737" max="10737" width="21.140625" style="105" bestFit="1" customWidth="1"/>
    <col min="10738" max="10738" width="26.85546875" style="105" bestFit="1" customWidth="1"/>
    <col min="10739" max="10739" width="22.42578125" style="105" customWidth="1"/>
    <col min="10740" max="10740" width="22.140625" style="105" customWidth="1"/>
    <col min="10741" max="10741" width="21.85546875" style="105" customWidth="1"/>
    <col min="10742" max="10742" width="22.140625" style="105" customWidth="1"/>
    <col min="10743" max="10743" width="22.42578125" style="105" customWidth="1"/>
    <col min="10744" max="10745" width="21.85546875" style="105" customWidth="1"/>
    <col min="10746" max="10749" width="22.42578125" style="105" customWidth="1"/>
    <col min="10750" max="10750" width="26.42578125" style="105" bestFit="1" customWidth="1"/>
    <col min="10751" max="10764" width="22.42578125" style="105" customWidth="1"/>
    <col min="10765" max="10765" width="23.28515625" style="105" customWidth="1"/>
    <col min="10766" max="10766" width="6.5703125" style="105" customWidth="1"/>
    <col min="10767" max="10767" width="0" style="105" hidden="1" customWidth="1"/>
    <col min="10768" max="10768" width="20.5703125" style="105" customWidth="1"/>
    <col min="10769" max="10769" width="5.140625" style="105" customWidth="1"/>
    <col min="10770" max="10770" width="24" style="105" customWidth="1"/>
    <col min="10771" max="10771" width="20.28515625" style="105" customWidth="1"/>
    <col min="10772" max="10772" width="18.140625" style="105" customWidth="1"/>
    <col min="10773" max="10773" width="20.28515625" style="105" bestFit="1" customWidth="1"/>
    <col min="10774" max="10774" width="9.140625" style="105"/>
    <col min="10775" max="10775" width="15.85546875" style="105" customWidth="1"/>
    <col min="10776" max="10776" width="16.28515625" style="105" customWidth="1"/>
    <col min="10777" max="10981" width="9.140625" style="105"/>
    <col min="10982" max="10982" width="9.28515625" style="105" customWidth="1"/>
    <col min="10983" max="10983" width="73.140625" style="105" customWidth="1"/>
    <col min="10984" max="10984" width="25.7109375" style="105" customWidth="1"/>
    <col min="10985" max="10985" width="21.28515625" style="105" bestFit="1" customWidth="1"/>
    <col min="10986" max="10986" width="20.42578125" style="105" customWidth="1"/>
    <col min="10987" max="10987" width="20.7109375" style="105" customWidth="1"/>
    <col min="10988" max="10988" width="21.140625" style="105" bestFit="1" customWidth="1"/>
    <col min="10989" max="10989" width="22.7109375" style="105" customWidth="1"/>
    <col min="10990" max="10990" width="22" style="105" customWidth="1"/>
    <col min="10991" max="10992" width="21.140625" style="105" customWidth="1"/>
    <col min="10993" max="10993" width="21.140625" style="105" bestFit="1" customWidth="1"/>
    <col min="10994" max="10994" width="26.85546875" style="105" bestFit="1" customWidth="1"/>
    <col min="10995" max="10995" width="22.42578125" style="105" customWidth="1"/>
    <col min="10996" max="10996" width="22.140625" style="105" customWidth="1"/>
    <col min="10997" max="10997" width="21.85546875" style="105" customWidth="1"/>
    <col min="10998" max="10998" width="22.140625" style="105" customWidth="1"/>
    <col min="10999" max="10999" width="22.42578125" style="105" customWidth="1"/>
    <col min="11000" max="11001" width="21.85546875" style="105" customWidth="1"/>
    <col min="11002" max="11005" width="22.42578125" style="105" customWidth="1"/>
    <col min="11006" max="11006" width="26.42578125" style="105" bestFit="1" customWidth="1"/>
    <col min="11007" max="11020" width="22.42578125" style="105" customWidth="1"/>
    <col min="11021" max="11021" width="23.28515625" style="105" customWidth="1"/>
    <col min="11022" max="11022" width="6.5703125" style="105" customWidth="1"/>
    <col min="11023" max="11023" width="0" style="105" hidden="1" customWidth="1"/>
    <col min="11024" max="11024" width="20.5703125" style="105" customWidth="1"/>
    <col min="11025" max="11025" width="5.140625" style="105" customWidth="1"/>
    <col min="11026" max="11026" width="24" style="105" customWidth="1"/>
    <col min="11027" max="11027" width="20.28515625" style="105" customWidth="1"/>
    <col min="11028" max="11028" width="18.140625" style="105" customWidth="1"/>
    <col min="11029" max="11029" width="20.28515625" style="105" bestFit="1" customWidth="1"/>
    <col min="11030" max="11030" width="9.140625" style="105"/>
    <col min="11031" max="11031" width="15.85546875" style="105" customWidth="1"/>
    <col min="11032" max="11032" width="16.28515625" style="105" customWidth="1"/>
    <col min="11033" max="11237" width="9.140625" style="105"/>
    <col min="11238" max="11238" width="9.28515625" style="105" customWidth="1"/>
    <col min="11239" max="11239" width="73.140625" style="105" customWidth="1"/>
    <col min="11240" max="11240" width="25.7109375" style="105" customWidth="1"/>
    <col min="11241" max="11241" width="21.28515625" style="105" bestFit="1" customWidth="1"/>
    <col min="11242" max="11242" width="20.42578125" style="105" customWidth="1"/>
    <col min="11243" max="11243" width="20.7109375" style="105" customWidth="1"/>
    <col min="11244" max="11244" width="21.140625" style="105" bestFit="1" customWidth="1"/>
    <col min="11245" max="11245" width="22.7109375" style="105" customWidth="1"/>
    <col min="11246" max="11246" width="22" style="105" customWidth="1"/>
    <col min="11247" max="11248" width="21.140625" style="105" customWidth="1"/>
    <col min="11249" max="11249" width="21.140625" style="105" bestFit="1" customWidth="1"/>
    <col min="11250" max="11250" width="26.85546875" style="105" bestFit="1" customWidth="1"/>
    <col min="11251" max="11251" width="22.42578125" style="105" customWidth="1"/>
    <col min="11252" max="11252" width="22.140625" style="105" customWidth="1"/>
    <col min="11253" max="11253" width="21.85546875" style="105" customWidth="1"/>
    <col min="11254" max="11254" width="22.140625" style="105" customWidth="1"/>
    <col min="11255" max="11255" width="22.42578125" style="105" customWidth="1"/>
    <col min="11256" max="11257" width="21.85546875" style="105" customWidth="1"/>
    <col min="11258" max="11261" width="22.42578125" style="105" customWidth="1"/>
    <col min="11262" max="11262" width="26.42578125" style="105" bestFit="1" customWidth="1"/>
    <col min="11263" max="11276" width="22.42578125" style="105" customWidth="1"/>
    <col min="11277" max="11277" width="23.28515625" style="105" customWidth="1"/>
    <col min="11278" max="11278" width="6.5703125" style="105" customWidth="1"/>
    <col min="11279" max="11279" width="0" style="105" hidden="1" customWidth="1"/>
    <col min="11280" max="11280" width="20.5703125" style="105" customWidth="1"/>
    <col min="11281" max="11281" width="5.140625" style="105" customWidth="1"/>
    <col min="11282" max="11282" width="24" style="105" customWidth="1"/>
    <col min="11283" max="11283" width="20.28515625" style="105" customWidth="1"/>
    <col min="11284" max="11284" width="18.140625" style="105" customWidth="1"/>
    <col min="11285" max="11285" width="20.28515625" style="105" bestFit="1" customWidth="1"/>
    <col min="11286" max="11286" width="9.140625" style="105"/>
    <col min="11287" max="11287" width="15.85546875" style="105" customWidth="1"/>
    <col min="11288" max="11288" width="16.28515625" style="105" customWidth="1"/>
    <col min="11289" max="11493" width="9.140625" style="105"/>
    <col min="11494" max="11494" width="9.28515625" style="105" customWidth="1"/>
    <col min="11495" max="11495" width="73.140625" style="105" customWidth="1"/>
    <col min="11496" max="11496" width="25.7109375" style="105" customWidth="1"/>
    <col min="11497" max="11497" width="21.28515625" style="105" bestFit="1" customWidth="1"/>
    <col min="11498" max="11498" width="20.42578125" style="105" customWidth="1"/>
    <col min="11499" max="11499" width="20.7109375" style="105" customWidth="1"/>
    <col min="11500" max="11500" width="21.140625" style="105" bestFit="1" customWidth="1"/>
    <col min="11501" max="11501" width="22.7109375" style="105" customWidth="1"/>
    <col min="11502" max="11502" width="22" style="105" customWidth="1"/>
    <col min="11503" max="11504" width="21.140625" style="105" customWidth="1"/>
    <col min="11505" max="11505" width="21.140625" style="105" bestFit="1" customWidth="1"/>
    <col min="11506" max="11506" width="26.85546875" style="105" bestFit="1" customWidth="1"/>
    <col min="11507" max="11507" width="22.42578125" style="105" customWidth="1"/>
    <col min="11508" max="11508" width="22.140625" style="105" customWidth="1"/>
    <col min="11509" max="11509" width="21.85546875" style="105" customWidth="1"/>
    <col min="11510" max="11510" width="22.140625" style="105" customWidth="1"/>
    <col min="11511" max="11511" width="22.42578125" style="105" customWidth="1"/>
    <col min="11512" max="11513" width="21.85546875" style="105" customWidth="1"/>
    <col min="11514" max="11517" width="22.42578125" style="105" customWidth="1"/>
    <col min="11518" max="11518" width="26.42578125" style="105" bestFit="1" customWidth="1"/>
    <col min="11519" max="11532" width="22.42578125" style="105" customWidth="1"/>
    <col min="11533" max="11533" width="23.28515625" style="105" customWidth="1"/>
    <col min="11534" max="11534" width="6.5703125" style="105" customWidth="1"/>
    <col min="11535" max="11535" width="0" style="105" hidden="1" customWidth="1"/>
    <col min="11536" max="11536" width="20.5703125" style="105" customWidth="1"/>
    <col min="11537" max="11537" width="5.140625" style="105" customWidth="1"/>
    <col min="11538" max="11538" width="24" style="105" customWidth="1"/>
    <col min="11539" max="11539" width="20.28515625" style="105" customWidth="1"/>
    <col min="11540" max="11540" width="18.140625" style="105" customWidth="1"/>
    <col min="11541" max="11541" width="20.28515625" style="105" bestFit="1" customWidth="1"/>
    <col min="11542" max="11542" width="9.140625" style="105"/>
    <col min="11543" max="11543" width="15.85546875" style="105" customWidth="1"/>
    <col min="11544" max="11544" width="16.28515625" style="105" customWidth="1"/>
    <col min="11545" max="11749" width="9.140625" style="105"/>
    <col min="11750" max="11750" width="9.28515625" style="105" customWidth="1"/>
    <col min="11751" max="11751" width="73.140625" style="105" customWidth="1"/>
    <col min="11752" max="11752" width="25.7109375" style="105" customWidth="1"/>
    <col min="11753" max="11753" width="21.28515625" style="105" bestFit="1" customWidth="1"/>
    <col min="11754" max="11754" width="20.42578125" style="105" customWidth="1"/>
    <col min="11755" max="11755" width="20.7109375" style="105" customWidth="1"/>
    <col min="11756" max="11756" width="21.140625" style="105" bestFit="1" customWidth="1"/>
    <col min="11757" max="11757" width="22.7109375" style="105" customWidth="1"/>
    <col min="11758" max="11758" width="22" style="105" customWidth="1"/>
    <col min="11759" max="11760" width="21.140625" style="105" customWidth="1"/>
    <col min="11761" max="11761" width="21.140625" style="105" bestFit="1" customWidth="1"/>
    <col min="11762" max="11762" width="26.85546875" style="105" bestFit="1" customWidth="1"/>
    <col min="11763" max="11763" width="22.42578125" style="105" customWidth="1"/>
    <col min="11764" max="11764" width="22.140625" style="105" customWidth="1"/>
    <col min="11765" max="11765" width="21.85546875" style="105" customWidth="1"/>
    <col min="11766" max="11766" width="22.140625" style="105" customWidth="1"/>
    <col min="11767" max="11767" width="22.42578125" style="105" customWidth="1"/>
    <col min="11768" max="11769" width="21.85546875" style="105" customWidth="1"/>
    <col min="11770" max="11773" width="22.42578125" style="105" customWidth="1"/>
    <col min="11774" max="11774" width="26.42578125" style="105" bestFit="1" customWidth="1"/>
    <col min="11775" max="11788" width="22.42578125" style="105" customWidth="1"/>
    <col min="11789" max="11789" width="23.28515625" style="105" customWidth="1"/>
    <col min="11790" max="11790" width="6.5703125" style="105" customWidth="1"/>
    <col min="11791" max="11791" width="0" style="105" hidden="1" customWidth="1"/>
    <col min="11792" max="11792" width="20.5703125" style="105" customWidth="1"/>
    <col min="11793" max="11793" width="5.140625" style="105" customWidth="1"/>
    <col min="11794" max="11794" width="24" style="105" customWidth="1"/>
    <col min="11795" max="11795" width="20.28515625" style="105" customWidth="1"/>
    <col min="11796" max="11796" width="18.140625" style="105" customWidth="1"/>
    <col min="11797" max="11797" width="20.28515625" style="105" bestFit="1" customWidth="1"/>
    <col min="11798" max="11798" width="9.140625" style="105"/>
    <col min="11799" max="11799" width="15.85546875" style="105" customWidth="1"/>
    <col min="11800" max="11800" width="16.28515625" style="105" customWidth="1"/>
    <col min="11801" max="12005" width="9.140625" style="105"/>
    <col min="12006" max="12006" width="9.28515625" style="105" customWidth="1"/>
    <col min="12007" max="12007" width="73.140625" style="105" customWidth="1"/>
    <col min="12008" max="12008" width="25.7109375" style="105" customWidth="1"/>
    <col min="12009" max="12009" width="21.28515625" style="105" bestFit="1" customWidth="1"/>
    <col min="12010" max="12010" width="20.42578125" style="105" customWidth="1"/>
    <col min="12011" max="12011" width="20.7109375" style="105" customWidth="1"/>
    <col min="12012" max="12012" width="21.140625" style="105" bestFit="1" customWidth="1"/>
    <col min="12013" max="12013" width="22.7109375" style="105" customWidth="1"/>
    <col min="12014" max="12014" width="22" style="105" customWidth="1"/>
    <col min="12015" max="12016" width="21.140625" style="105" customWidth="1"/>
    <col min="12017" max="12017" width="21.140625" style="105" bestFit="1" customWidth="1"/>
    <col min="12018" max="12018" width="26.85546875" style="105" bestFit="1" customWidth="1"/>
    <col min="12019" max="12019" width="22.42578125" style="105" customWidth="1"/>
    <col min="12020" max="12020" width="22.140625" style="105" customWidth="1"/>
    <col min="12021" max="12021" width="21.85546875" style="105" customWidth="1"/>
    <col min="12022" max="12022" width="22.140625" style="105" customWidth="1"/>
    <col min="12023" max="12023" width="22.42578125" style="105" customWidth="1"/>
    <col min="12024" max="12025" width="21.85546875" style="105" customWidth="1"/>
    <col min="12026" max="12029" width="22.42578125" style="105" customWidth="1"/>
    <col min="12030" max="12030" width="26.42578125" style="105" bestFit="1" customWidth="1"/>
    <col min="12031" max="12044" width="22.42578125" style="105" customWidth="1"/>
    <col min="12045" max="12045" width="23.28515625" style="105" customWidth="1"/>
    <col min="12046" max="12046" width="6.5703125" style="105" customWidth="1"/>
    <col min="12047" max="12047" width="0" style="105" hidden="1" customWidth="1"/>
    <col min="12048" max="12048" width="20.5703125" style="105" customWidth="1"/>
    <col min="12049" max="12049" width="5.140625" style="105" customWidth="1"/>
    <col min="12050" max="12050" width="24" style="105" customWidth="1"/>
    <col min="12051" max="12051" width="20.28515625" style="105" customWidth="1"/>
    <col min="12052" max="12052" width="18.140625" style="105" customWidth="1"/>
    <col min="12053" max="12053" width="20.28515625" style="105" bestFit="1" customWidth="1"/>
    <col min="12054" max="12054" width="9.140625" style="105"/>
    <col min="12055" max="12055" width="15.85546875" style="105" customWidth="1"/>
    <col min="12056" max="12056" width="16.28515625" style="105" customWidth="1"/>
    <col min="12057" max="12261" width="9.140625" style="105"/>
    <col min="12262" max="12262" width="9.28515625" style="105" customWidth="1"/>
    <col min="12263" max="12263" width="73.140625" style="105" customWidth="1"/>
    <col min="12264" max="12264" width="25.7109375" style="105" customWidth="1"/>
    <col min="12265" max="12265" width="21.28515625" style="105" bestFit="1" customWidth="1"/>
    <col min="12266" max="12266" width="20.42578125" style="105" customWidth="1"/>
    <col min="12267" max="12267" width="20.7109375" style="105" customWidth="1"/>
    <col min="12268" max="12268" width="21.140625" style="105" bestFit="1" customWidth="1"/>
    <col min="12269" max="12269" width="22.7109375" style="105" customWidth="1"/>
    <col min="12270" max="12270" width="22" style="105" customWidth="1"/>
    <col min="12271" max="12272" width="21.140625" style="105" customWidth="1"/>
    <col min="12273" max="12273" width="21.140625" style="105" bestFit="1" customWidth="1"/>
    <col min="12274" max="12274" width="26.85546875" style="105" bestFit="1" customWidth="1"/>
    <col min="12275" max="12275" width="22.42578125" style="105" customWidth="1"/>
    <col min="12276" max="12276" width="22.140625" style="105" customWidth="1"/>
    <col min="12277" max="12277" width="21.85546875" style="105" customWidth="1"/>
    <col min="12278" max="12278" width="22.140625" style="105" customWidth="1"/>
    <col min="12279" max="12279" width="22.42578125" style="105" customWidth="1"/>
    <col min="12280" max="12281" width="21.85546875" style="105" customWidth="1"/>
    <col min="12282" max="12285" width="22.42578125" style="105" customWidth="1"/>
    <col min="12286" max="12286" width="26.42578125" style="105" bestFit="1" customWidth="1"/>
    <col min="12287" max="12300" width="22.42578125" style="105" customWidth="1"/>
    <col min="12301" max="12301" width="23.28515625" style="105" customWidth="1"/>
    <col min="12302" max="12302" width="6.5703125" style="105" customWidth="1"/>
    <col min="12303" max="12303" width="0" style="105" hidden="1" customWidth="1"/>
    <col min="12304" max="12304" width="20.5703125" style="105" customWidth="1"/>
    <col min="12305" max="12305" width="5.140625" style="105" customWidth="1"/>
    <col min="12306" max="12306" width="24" style="105" customWidth="1"/>
    <col min="12307" max="12307" width="20.28515625" style="105" customWidth="1"/>
    <col min="12308" max="12308" width="18.140625" style="105" customWidth="1"/>
    <col min="12309" max="12309" width="20.28515625" style="105" bestFit="1" customWidth="1"/>
    <col min="12310" max="12310" width="9.140625" style="105"/>
    <col min="12311" max="12311" width="15.85546875" style="105" customWidth="1"/>
    <col min="12312" max="12312" width="16.28515625" style="105" customWidth="1"/>
    <col min="12313" max="12517" width="9.140625" style="105"/>
    <col min="12518" max="12518" width="9.28515625" style="105" customWidth="1"/>
    <col min="12519" max="12519" width="73.140625" style="105" customWidth="1"/>
    <col min="12520" max="12520" width="25.7109375" style="105" customWidth="1"/>
    <col min="12521" max="12521" width="21.28515625" style="105" bestFit="1" customWidth="1"/>
    <col min="12522" max="12522" width="20.42578125" style="105" customWidth="1"/>
    <col min="12523" max="12523" width="20.7109375" style="105" customWidth="1"/>
    <col min="12524" max="12524" width="21.140625" style="105" bestFit="1" customWidth="1"/>
    <col min="12525" max="12525" width="22.7109375" style="105" customWidth="1"/>
    <col min="12526" max="12526" width="22" style="105" customWidth="1"/>
    <col min="12527" max="12528" width="21.140625" style="105" customWidth="1"/>
    <col min="12529" max="12529" width="21.140625" style="105" bestFit="1" customWidth="1"/>
    <col min="12530" max="12530" width="26.85546875" style="105" bestFit="1" customWidth="1"/>
    <col min="12531" max="12531" width="22.42578125" style="105" customWidth="1"/>
    <col min="12532" max="12532" width="22.140625" style="105" customWidth="1"/>
    <col min="12533" max="12533" width="21.85546875" style="105" customWidth="1"/>
    <col min="12534" max="12534" width="22.140625" style="105" customWidth="1"/>
    <col min="12535" max="12535" width="22.42578125" style="105" customWidth="1"/>
    <col min="12536" max="12537" width="21.85546875" style="105" customWidth="1"/>
    <col min="12538" max="12541" width="22.42578125" style="105" customWidth="1"/>
    <col min="12542" max="12542" width="26.42578125" style="105" bestFit="1" customWidth="1"/>
    <col min="12543" max="12556" width="22.42578125" style="105" customWidth="1"/>
    <col min="12557" max="12557" width="23.28515625" style="105" customWidth="1"/>
    <col min="12558" max="12558" width="6.5703125" style="105" customWidth="1"/>
    <col min="12559" max="12559" width="0" style="105" hidden="1" customWidth="1"/>
    <col min="12560" max="12560" width="20.5703125" style="105" customWidth="1"/>
    <col min="12561" max="12561" width="5.140625" style="105" customWidth="1"/>
    <col min="12562" max="12562" width="24" style="105" customWidth="1"/>
    <col min="12563" max="12563" width="20.28515625" style="105" customWidth="1"/>
    <col min="12564" max="12564" width="18.140625" style="105" customWidth="1"/>
    <col min="12565" max="12565" width="20.28515625" style="105" bestFit="1" customWidth="1"/>
    <col min="12566" max="12566" width="9.140625" style="105"/>
    <col min="12567" max="12567" width="15.85546875" style="105" customWidth="1"/>
    <col min="12568" max="12568" width="16.28515625" style="105" customWidth="1"/>
    <col min="12569" max="12773" width="9.140625" style="105"/>
    <col min="12774" max="12774" width="9.28515625" style="105" customWidth="1"/>
    <col min="12775" max="12775" width="73.140625" style="105" customWidth="1"/>
    <col min="12776" max="12776" width="25.7109375" style="105" customWidth="1"/>
    <col min="12777" max="12777" width="21.28515625" style="105" bestFit="1" customWidth="1"/>
    <col min="12778" max="12778" width="20.42578125" style="105" customWidth="1"/>
    <col min="12779" max="12779" width="20.7109375" style="105" customWidth="1"/>
    <col min="12780" max="12780" width="21.140625" style="105" bestFit="1" customWidth="1"/>
    <col min="12781" max="12781" width="22.7109375" style="105" customWidth="1"/>
    <col min="12782" max="12782" width="22" style="105" customWidth="1"/>
    <col min="12783" max="12784" width="21.140625" style="105" customWidth="1"/>
    <col min="12785" max="12785" width="21.140625" style="105" bestFit="1" customWidth="1"/>
    <col min="12786" max="12786" width="26.85546875" style="105" bestFit="1" customWidth="1"/>
    <col min="12787" max="12787" width="22.42578125" style="105" customWidth="1"/>
    <col min="12788" max="12788" width="22.140625" style="105" customWidth="1"/>
    <col min="12789" max="12789" width="21.85546875" style="105" customWidth="1"/>
    <col min="12790" max="12790" width="22.140625" style="105" customWidth="1"/>
    <col min="12791" max="12791" width="22.42578125" style="105" customWidth="1"/>
    <col min="12792" max="12793" width="21.85546875" style="105" customWidth="1"/>
    <col min="12794" max="12797" width="22.42578125" style="105" customWidth="1"/>
    <col min="12798" max="12798" width="26.42578125" style="105" bestFit="1" customWidth="1"/>
    <col min="12799" max="12812" width="22.42578125" style="105" customWidth="1"/>
    <col min="12813" max="12813" width="23.28515625" style="105" customWidth="1"/>
    <col min="12814" max="12814" width="6.5703125" style="105" customWidth="1"/>
    <col min="12815" max="12815" width="0" style="105" hidden="1" customWidth="1"/>
    <col min="12816" max="12816" width="20.5703125" style="105" customWidth="1"/>
    <col min="12817" max="12817" width="5.140625" style="105" customWidth="1"/>
    <col min="12818" max="12818" width="24" style="105" customWidth="1"/>
    <col min="12819" max="12819" width="20.28515625" style="105" customWidth="1"/>
    <col min="12820" max="12820" width="18.140625" style="105" customWidth="1"/>
    <col min="12821" max="12821" width="20.28515625" style="105" bestFit="1" customWidth="1"/>
    <col min="12822" max="12822" width="9.140625" style="105"/>
    <col min="12823" max="12823" width="15.85546875" style="105" customWidth="1"/>
    <col min="12824" max="12824" width="16.28515625" style="105" customWidth="1"/>
    <col min="12825" max="13029" width="9.140625" style="105"/>
    <col min="13030" max="13030" width="9.28515625" style="105" customWidth="1"/>
    <col min="13031" max="13031" width="73.140625" style="105" customWidth="1"/>
    <col min="13032" max="13032" width="25.7109375" style="105" customWidth="1"/>
    <col min="13033" max="13033" width="21.28515625" style="105" bestFit="1" customWidth="1"/>
    <col min="13034" max="13034" width="20.42578125" style="105" customWidth="1"/>
    <col min="13035" max="13035" width="20.7109375" style="105" customWidth="1"/>
    <col min="13036" max="13036" width="21.140625" style="105" bestFit="1" customWidth="1"/>
    <col min="13037" max="13037" width="22.7109375" style="105" customWidth="1"/>
    <col min="13038" max="13038" width="22" style="105" customWidth="1"/>
    <col min="13039" max="13040" width="21.140625" style="105" customWidth="1"/>
    <col min="13041" max="13041" width="21.140625" style="105" bestFit="1" customWidth="1"/>
    <col min="13042" max="13042" width="26.85546875" style="105" bestFit="1" customWidth="1"/>
    <col min="13043" max="13043" width="22.42578125" style="105" customWidth="1"/>
    <col min="13044" max="13044" width="22.140625" style="105" customWidth="1"/>
    <col min="13045" max="13045" width="21.85546875" style="105" customWidth="1"/>
    <col min="13046" max="13046" width="22.140625" style="105" customWidth="1"/>
    <col min="13047" max="13047" width="22.42578125" style="105" customWidth="1"/>
    <col min="13048" max="13049" width="21.85546875" style="105" customWidth="1"/>
    <col min="13050" max="13053" width="22.42578125" style="105" customWidth="1"/>
    <col min="13054" max="13054" width="26.42578125" style="105" bestFit="1" customWidth="1"/>
    <col min="13055" max="13068" width="22.42578125" style="105" customWidth="1"/>
    <col min="13069" max="13069" width="23.28515625" style="105" customWidth="1"/>
    <col min="13070" max="13070" width="6.5703125" style="105" customWidth="1"/>
    <col min="13071" max="13071" width="0" style="105" hidden="1" customWidth="1"/>
    <col min="13072" max="13072" width="20.5703125" style="105" customWidth="1"/>
    <col min="13073" max="13073" width="5.140625" style="105" customWidth="1"/>
    <col min="13074" max="13074" width="24" style="105" customWidth="1"/>
    <col min="13075" max="13075" width="20.28515625" style="105" customWidth="1"/>
    <col min="13076" max="13076" width="18.140625" style="105" customWidth="1"/>
    <col min="13077" max="13077" width="20.28515625" style="105" bestFit="1" customWidth="1"/>
    <col min="13078" max="13078" width="9.140625" style="105"/>
    <col min="13079" max="13079" width="15.85546875" style="105" customWidth="1"/>
    <col min="13080" max="13080" width="16.28515625" style="105" customWidth="1"/>
    <col min="13081" max="13285" width="9.140625" style="105"/>
    <col min="13286" max="13286" width="9.28515625" style="105" customWidth="1"/>
    <col min="13287" max="13287" width="73.140625" style="105" customWidth="1"/>
    <col min="13288" max="13288" width="25.7109375" style="105" customWidth="1"/>
    <col min="13289" max="13289" width="21.28515625" style="105" bestFit="1" customWidth="1"/>
    <col min="13290" max="13290" width="20.42578125" style="105" customWidth="1"/>
    <col min="13291" max="13291" width="20.7109375" style="105" customWidth="1"/>
    <col min="13292" max="13292" width="21.140625" style="105" bestFit="1" customWidth="1"/>
    <col min="13293" max="13293" width="22.7109375" style="105" customWidth="1"/>
    <col min="13294" max="13294" width="22" style="105" customWidth="1"/>
    <col min="13295" max="13296" width="21.140625" style="105" customWidth="1"/>
    <col min="13297" max="13297" width="21.140625" style="105" bestFit="1" customWidth="1"/>
    <col min="13298" max="13298" width="26.85546875" style="105" bestFit="1" customWidth="1"/>
    <col min="13299" max="13299" width="22.42578125" style="105" customWidth="1"/>
    <col min="13300" max="13300" width="22.140625" style="105" customWidth="1"/>
    <col min="13301" max="13301" width="21.85546875" style="105" customWidth="1"/>
    <col min="13302" max="13302" width="22.140625" style="105" customWidth="1"/>
    <col min="13303" max="13303" width="22.42578125" style="105" customWidth="1"/>
    <col min="13304" max="13305" width="21.85546875" style="105" customWidth="1"/>
    <col min="13306" max="13309" width="22.42578125" style="105" customWidth="1"/>
    <col min="13310" max="13310" width="26.42578125" style="105" bestFit="1" customWidth="1"/>
    <col min="13311" max="13324" width="22.42578125" style="105" customWidth="1"/>
    <col min="13325" max="13325" width="23.28515625" style="105" customWidth="1"/>
    <col min="13326" max="13326" width="6.5703125" style="105" customWidth="1"/>
    <col min="13327" max="13327" width="0" style="105" hidden="1" customWidth="1"/>
    <col min="13328" max="13328" width="20.5703125" style="105" customWidth="1"/>
    <col min="13329" max="13329" width="5.140625" style="105" customWidth="1"/>
    <col min="13330" max="13330" width="24" style="105" customWidth="1"/>
    <col min="13331" max="13331" width="20.28515625" style="105" customWidth="1"/>
    <col min="13332" max="13332" width="18.140625" style="105" customWidth="1"/>
    <col min="13333" max="13333" width="20.28515625" style="105" bestFit="1" customWidth="1"/>
    <col min="13334" max="13334" width="9.140625" style="105"/>
    <col min="13335" max="13335" width="15.85546875" style="105" customWidth="1"/>
    <col min="13336" max="13336" width="16.28515625" style="105" customWidth="1"/>
    <col min="13337" max="13541" width="9.140625" style="105"/>
    <col min="13542" max="13542" width="9.28515625" style="105" customWidth="1"/>
    <col min="13543" max="13543" width="73.140625" style="105" customWidth="1"/>
    <col min="13544" max="13544" width="25.7109375" style="105" customWidth="1"/>
    <col min="13545" max="13545" width="21.28515625" style="105" bestFit="1" customWidth="1"/>
    <col min="13546" max="13546" width="20.42578125" style="105" customWidth="1"/>
    <col min="13547" max="13547" width="20.7109375" style="105" customWidth="1"/>
    <col min="13548" max="13548" width="21.140625" style="105" bestFit="1" customWidth="1"/>
    <col min="13549" max="13549" width="22.7109375" style="105" customWidth="1"/>
    <col min="13550" max="13550" width="22" style="105" customWidth="1"/>
    <col min="13551" max="13552" width="21.140625" style="105" customWidth="1"/>
    <col min="13553" max="13553" width="21.140625" style="105" bestFit="1" customWidth="1"/>
    <col min="13554" max="13554" width="26.85546875" style="105" bestFit="1" customWidth="1"/>
    <col min="13555" max="13555" width="22.42578125" style="105" customWidth="1"/>
    <col min="13556" max="13556" width="22.140625" style="105" customWidth="1"/>
    <col min="13557" max="13557" width="21.85546875" style="105" customWidth="1"/>
    <col min="13558" max="13558" width="22.140625" style="105" customWidth="1"/>
    <col min="13559" max="13559" width="22.42578125" style="105" customWidth="1"/>
    <col min="13560" max="13561" width="21.85546875" style="105" customWidth="1"/>
    <col min="13562" max="13565" width="22.42578125" style="105" customWidth="1"/>
    <col min="13566" max="13566" width="26.42578125" style="105" bestFit="1" customWidth="1"/>
    <col min="13567" max="13580" width="22.42578125" style="105" customWidth="1"/>
    <col min="13581" max="13581" width="23.28515625" style="105" customWidth="1"/>
    <col min="13582" max="13582" width="6.5703125" style="105" customWidth="1"/>
    <col min="13583" max="13583" width="0" style="105" hidden="1" customWidth="1"/>
    <col min="13584" max="13584" width="20.5703125" style="105" customWidth="1"/>
    <col min="13585" max="13585" width="5.140625" style="105" customWidth="1"/>
    <col min="13586" max="13586" width="24" style="105" customWidth="1"/>
    <col min="13587" max="13587" width="20.28515625" style="105" customWidth="1"/>
    <col min="13588" max="13588" width="18.140625" style="105" customWidth="1"/>
    <col min="13589" max="13589" width="20.28515625" style="105" bestFit="1" customWidth="1"/>
    <col min="13590" max="13590" width="9.140625" style="105"/>
    <col min="13591" max="13591" width="15.85546875" style="105" customWidth="1"/>
    <col min="13592" max="13592" width="16.28515625" style="105" customWidth="1"/>
    <col min="13593" max="13797" width="9.140625" style="105"/>
    <col min="13798" max="13798" width="9.28515625" style="105" customWidth="1"/>
    <col min="13799" max="13799" width="73.140625" style="105" customWidth="1"/>
    <col min="13800" max="13800" width="25.7109375" style="105" customWidth="1"/>
    <col min="13801" max="13801" width="21.28515625" style="105" bestFit="1" customWidth="1"/>
    <col min="13802" max="13802" width="20.42578125" style="105" customWidth="1"/>
    <col min="13803" max="13803" width="20.7109375" style="105" customWidth="1"/>
    <col min="13804" max="13804" width="21.140625" style="105" bestFit="1" customWidth="1"/>
    <col min="13805" max="13805" width="22.7109375" style="105" customWidth="1"/>
    <col min="13806" max="13806" width="22" style="105" customWidth="1"/>
    <col min="13807" max="13808" width="21.140625" style="105" customWidth="1"/>
    <col min="13809" max="13809" width="21.140625" style="105" bestFit="1" customWidth="1"/>
    <col min="13810" max="13810" width="26.85546875" style="105" bestFit="1" customWidth="1"/>
    <col min="13811" max="13811" width="22.42578125" style="105" customWidth="1"/>
    <col min="13812" max="13812" width="22.140625" style="105" customWidth="1"/>
    <col min="13813" max="13813" width="21.85546875" style="105" customWidth="1"/>
    <col min="13814" max="13814" width="22.140625" style="105" customWidth="1"/>
    <col min="13815" max="13815" width="22.42578125" style="105" customWidth="1"/>
    <col min="13816" max="13817" width="21.85546875" style="105" customWidth="1"/>
    <col min="13818" max="13821" width="22.42578125" style="105" customWidth="1"/>
    <col min="13822" max="13822" width="26.42578125" style="105" bestFit="1" customWidth="1"/>
    <col min="13823" max="13836" width="22.42578125" style="105" customWidth="1"/>
    <col min="13837" max="13837" width="23.28515625" style="105" customWidth="1"/>
    <col min="13838" max="13838" width="6.5703125" style="105" customWidth="1"/>
    <col min="13839" max="13839" width="0" style="105" hidden="1" customWidth="1"/>
    <col min="13840" max="13840" width="20.5703125" style="105" customWidth="1"/>
    <col min="13841" max="13841" width="5.140625" style="105" customWidth="1"/>
    <col min="13842" max="13842" width="24" style="105" customWidth="1"/>
    <col min="13843" max="13843" width="20.28515625" style="105" customWidth="1"/>
    <col min="13844" max="13844" width="18.140625" style="105" customWidth="1"/>
    <col min="13845" max="13845" width="20.28515625" style="105" bestFit="1" customWidth="1"/>
    <col min="13846" max="13846" width="9.140625" style="105"/>
    <col min="13847" max="13847" width="15.85546875" style="105" customWidth="1"/>
    <col min="13848" max="13848" width="16.28515625" style="105" customWidth="1"/>
    <col min="13849" max="14053" width="9.140625" style="105"/>
    <col min="14054" max="14054" width="9.28515625" style="105" customWidth="1"/>
    <col min="14055" max="14055" width="73.140625" style="105" customWidth="1"/>
    <col min="14056" max="14056" width="25.7109375" style="105" customWidth="1"/>
    <col min="14057" max="14057" width="21.28515625" style="105" bestFit="1" customWidth="1"/>
    <col min="14058" max="14058" width="20.42578125" style="105" customWidth="1"/>
    <col min="14059" max="14059" width="20.7109375" style="105" customWidth="1"/>
    <col min="14060" max="14060" width="21.140625" style="105" bestFit="1" customWidth="1"/>
    <col min="14061" max="14061" width="22.7109375" style="105" customWidth="1"/>
    <col min="14062" max="14062" width="22" style="105" customWidth="1"/>
    <col min="14063" max="14064" width="21.140625" style="105" customWidth="1"/>
    <col min="14065" max="14065" width="21.140625" style="105" bestFit="1" customWidth="1"/>
    <col min="14066" max="14066" width="26.85546875" style="105" bestFit="1" customWidth="1"/>
    <col min="14067" max="14067" width="22.42578125" style="105" customWidth="1"/>
    <col min="14068" max="14068" width="22.140625" style="105" customWidth="1"/>
    <col min="14069" max="14069" width="21.85546875" style="105" customWidth="1"/>
    <col min="14070" max="14070" width="22.140625" style="105" customWidth="1"/>
    <col min="14071" max="14071" width="22.42578125" style="105" customWidth="1"/>
    <col min="14072" max="14073" width="21.85546875" style="105" customWidth="1"/>
    <col min="14074" max="14077" width="22.42578125" style="105" customWidth="1"/>
    <col min="14078" max="14078" width="26.42578125" style="105" bestFit="1" customWidth="1"/>
    <col min="14079" max="14092" width="22.42578125" style="105" customWidth="1"/>
    <col min="14093" max="14093" width="23.28515625" style="105" customWidth="1"/>
    <col min="14094" max="14094" width="6.5703125" style="105" customWidth="1"/>
    <col min="14095" max="14095" width="0" style="105" hidden="1" customWidth="1"/>
    <col min="14096" max="14096" width="20.5703125" style="105" customWidth="1"/>
    <col min="14097" max="14097" width="5.140625" style="105" customWidth="1"/>
    <col min="14098" max="14098" width="24" style="105" customWidth="1"/>
    <col min="14099" max="14099" width="20.28515625" style="105" customWidth="1"/>
    <col min="14100" max="14100" width="18.140625" style="105" customWidth="1"/>
    <col min="14101" max="14101" width="20.28515625" style="105" bestFit="1" customWidth="1"/>
    <col min="14102" max="14102" width="9.140625" style="105"/>
    <col min="14103" max="14103" width="15.85546875" style="105" customWidth="1"/>
    <col min="14104" max="14104" width="16.28515625" style="105" customWidth="1"/>
    <col min="14105" max="14309" width="9.140625" style="105"/>
    <col min="14310" max="14310" width="9.28515625" style="105" customWidth="1"/>
    <col min="14311" max="14311" width="73.140625" style="105" customWidth="1"/>
    <col min="14312" max="14312" width="25.7109375" style="105" customWidth="1"/>
    <col min="14313" max="14313" width="21.28515625" style="105" bestFit="1" customWidth="1"/>
    <col min="14314" max="14314" width="20.42578125" style="105" customWidth="1"/>
    <col min="14315" max="14315" width="20.7109375" style="105" customWidth="1"/>
    <col min="14316" max="14316" width="21.140625" style="105" bestFit="1" customWidth="1"/>
    <col min="14317" max="14317" width="22.7109375" style="105" customWidth="1"/>
    <col min="14318" max="14318" width="22" style="105" customWidth="1"/>
    <col min="14319" max="14320" width="21.140625" style="105" customWidth="1"/>
    <col min="14321" max="14321" width="21.140625" style="105" bestFit="1" customWidth="1"/>
    <col min="14322" max="14322" width="26.85546875" style="105" bestFit="1" customWidth="1"/>
    <col min="14323" max="14323" width="22.42578125" style="105" customWidth="1"/>
    <col min="14324" max="14324" width="22.140625" style="105" customWidth="1"/>
    <col min="14325" max="14325" width="21.85546875" style="105" customWidth="1"/>
    <col min="14326" max="14326" width="22.140625" style="105" customWidth="1"/>
    <col min="14327" max="14327" width="22.42578125" style="105" customWidth="1"/>
    <col min="14328" max="14329" width="21.85546875" style="105" customWidth="1"/>
    <col min="14330" max="14333" width="22.42578125" style="105" customWidth="1"/>
    <col min="14334" max="14334" width="26.42578125" style="105" bestFit="1" customWidth="1"/>
    <col min="14335" max="14348" width="22.42578125" style="105" customWidth="1"/>
    <col min="14349" max="14349" width="23.28515625" style="105" customWidth="1"/>
    <col min="14350" max="14350" width="6.5703125" style="105" customWidth="1"/>
    <col min="14351" max="14351" width="0" style="105" hidden="1" customWidth="1"/>
    <col min="14352" max="14352" width="20.5703125" style="105" customWidth="1"/>
    <col min="14353" max="14353" width="5.140625" style="105" customWidth="1"/>
    <col min="14354" max="14354" width="24" style="105" customWidth="1"/>
    <col min="14355" max="14355" width="20.28515625" style="105" customWidth="1"/>
    <col min="14356" max="14356" width="18.140625" style="105" customWidth="1"/>
    <col min="14357" max="14357" width="20.28515625" style="105" bestFit="1" customWidth="1"/>
    <col min="14358" max="14358" width="9.140625" style="105"/>
    <col min="14359" max="14359" width="15.85546875" style="105" customWidth="1"/>
    <col min="14360" max="14360" width="16.28515625" style="105" customWidth="1"/>
    <col min="14361" max="14565" width="9.140625" style="105"/>
    <col min="14566" max="14566" width="9.28515625" style="105" customWidth="1"/>
    <col min="14567" max="14567" width="73.140625" style="105" customWidth="1"/>
    <col min="14568" max="14568" width="25.7109375" style="105" customWidth="1"/>
    <col min="14569" max="14569" width="21.28515625" style="105" bestFit="1" customWidth="1"/>
    <col min="14570" max="14570" width="20.42578125" style="105" customWidth="1"/>
    <col min="14571" max="14571" width="20.7109375" style="105" customWidth="1"/>
    <col min="14572" max="14572" width="21.140625" style="105" bestFit="1" customWidth="1"/>
    <col min="14573" max="14573" width="22.7109375" style="105" customWidth="1"/>
    <col min="14574" max="14574" width="22" style="105" customWidth="1"/>
    <col min="14575" max="14576" width="21.140625" style="105" customWidth="1"/>
    <col min="14577" max="14577" width="21.140625" style="105" bestFit="1" customWidth="1"/>
    <col min="14578" max="14578" width="26.85546875" style="105" bestFit="1" customWidth="1"/>
    <col min="14579" max="14579" width="22.42578125" style="105" customWidth="1"/>
    <col min="14580" max="14580" width="22.140625" style="105" customWidth="1"/>
    <col min="14581" max="14581" width="21.85546875" style="105" customWidth="1"/>
    <col min="14582" max="14582" width="22.140625" style="105" customWidth="1"/>
    <col min="14583" max="14583" width="22.42578125" style="105" customWidth="1"/>
    <col min="14584" max="14585" width="21.85546875" style="105" customWidth="1"/>
    <col min="14586" max="14589" width="22.42578125" style="105" customWidth="1"/>
    <col min="14590" max="14590" width="26.42578125" style="105" bestFit="1" customWidth="1"/>
    <col min="14591" max="14604" width="22.42578125" style="105" customWidth="1"/>
    <col min="14605" max="14605" width="23.28515625" style="105" customWidth="1"/>
    <col min="14606" max="14606" width="6.5703125" style="105" customWidth="1"/>
    <col min="14607" max="14607" width="0" style="105" hidden="1" customWidth="1"/>
    <col min="14608" max="14608" width="20.5703125" style="105" customWidth="1"/>
    <col min="14609" max="14609" width="5.140625" style="105" customWidth="1"/>
    <col min="14610" max="14610" width="24" style="105" customWidth="1"/>
    <col min="14611" max="14611" width="20.28515625" style="105" customWidth="1"/>
    <col min="14612" max="14612" width="18.140625" style="105" customWidth="1"/>
    <col min="14613" max="14613" width="20.28515625" style="105" bestFit="1" customWidth="1"/>
    <col min="14614" max="14614" width="9.140625" style="105"/>
    <col min="14615" max="14615" width="15.85546875" style="105" customWidth="1"/>
    <col min="14616" max="14616" width="16.28515625" style="105" customWidth="1"/>
    <col min="14617" max="14821" width="9.140625" style="105"/>
    <col min="14822" max="14822" width="9.28515625" style="105" customWidth="1"/>
    <col min="14823" max="14823" width="73.140625" style="105" customWidth="1"/>
    <col min="14824" max="14824" width="25.7109375" style="105" customWidth="1"/>
    <col min="14825" max="14825" width="21.28515625" style="105" bestFit="1" customWidth="1"/>
    <col min="14826" max="14826" width="20.42578125" style="105" customWidth="1"/>
    <col min="14827" max="14827" width="20.7109375" style="105" customWidth="1"/>
    <col min="14828" max="14828" width="21.140625" style="105" bestFit="1" customWidth="1"/>
    <col min="14829" max="14829" width="22.7109375" style="105" customWidth="1"/>
    <col min="14830" max="14830" width="22" style="105" customWidth="1"/>
    <col min="14831" max="14832" width="21.140625" style="105" customWidth="1"/>
    <col min="14833" max="14833" width="21.140625" style="105" bestFit="1" customWidth="1"/>
    <col min="14834" max="14834" width="26.85546875" style="105" bestFit="1" customWidth="1"/>
    <col min="14835" max="14835" width="22.42578125" style="105" customWidth="1"/>
    <col min="14836" max="14836" width="22.140625" style="105" customWidth="1"/>
    <col min="14837" max="14837" width="21.85546875" style="105" customWidth="1"/>
    <col min="14838" max="14838" width="22.140625" style="105" customWidth="1"/>
    <col min="14839" max="14839" width="22.42578125" style="105" customWidth="1"/>
    <col min="14840" max="14841" width="21.85546875" style="105" customWidth="1"/>
    <col min="14842" max="14845" width="22.42578125" style="105" customWidth="1"/>
    <col min="14846" max="14846" width="26.42578125" style="105" bestFit="1" customWidth="1"/>
    <col min="14847" max="14860" width="22.42578125" style="105" customWidth="1"/>
    <col min="14861" max="14861" width="23.28515625" style="105" customWidth="1"/>
    <col min="14862" max="14862" width="6.5703125" style="105" customWidth="1"/>
    <col min="14863" max="14863" width="0" style="105" hidden="1" customWidth="1"/>
    <col min="14864" max="14864" width="20.5703125" style="105" customWidth="1"/>
    <col min="14865" max="14865" width="5.140625" style="105" customWidth="1"/>
    <col min="14866" max="14866" width="24" style="105" customWidth="1"/>
    <col min="14867" max="14867" width="20.28515625" style="105" customWidth="1"/>
    <col min="14868" max="14868" width="18.140625" style="105" customWidth="1"/>
    <col min="14869" max="14869" width="20.28515625" style="105" bestFit="1" customWidth="1"/>
    <col min="14870" max="14870" width="9.140625" style="105"/>
    <col min="14871" max="14871" width="15.85546875" style="105" customWidth="1"/>
    <col min="14872" max="14872" width="16.28515625" style="105" customWidth="1"/>
    <col min="14873" max="15077" width="9.140625" style="105"/>
    <col min="15078" max="15078" width="9.28515625" style="105" customWidth="1"/>
    <col min="15079" max="15079" width="73.140625" style="105" customWidth="1"/>
    <col min="15080" max="15080" width="25.7109375" style="105" customWidth="1"/>
    <col min="15081" max="15081" width="21.28515625" style="105" bestFit="1" customWidth="1"/>
    <col min="15082" max="15082" width="20.42578125" style="105" customWidth="1"/>
    <col min="15083" max="15083" width="20.7109375" style="105" customWidth="1"/>
    <col min="15084" max="15084" width="21.140625" style="105" bestFit="1" customWidth="1"/>
    <col min="15085" max="15085" width="22.7109375" style="105" customWidth="1"/>
    <col min="15086" max="15086" width="22" style="105" customWidth="1"/>
    <col min="15087" max="15088" width="21.140625" style="105" customWidth="1"/>
    <col min="15089" max="15089" width="21.140625" style="105" bestFit="1" customWidth="1"/>
    <col min="15090" max="15090" width="26.85546875" style="105" bestFit="1" customWidth="1"/>
    <col min="15091" max="15091" width="22.42578125" style="105" customWidth="1"/>
    <col min="15092" max="15092" width="22.140625" style="105" customWidth="1"/>
    <col min="15093" max="15093" width="21.85546875" style="105" customWidth="1"/>
    <col min="15094" max="15094" width="22.140625" style="105" customWidth="1"/>
    <col min="15095" max="15095" width="22.42578125" style="105" customWidth="1"/>
    <col min="15096" max="15097" width="21.85546875" style="105" customWidth="1"/>
    <col min="15098" max="15101" width="22.42578125" style="105" customWidth="1"/>
    <col min="15102" max="15102" width="26.42578125" style="105" bestFit="1" customWidth="1"/>
    <col min="15103" max="15116" width="22.42578125" style="105" customWidth="1"/>
    <col min="15117" max="15117" width="23.28515625" style="105" customWidth="1"/>
    <col min="15118" max="15118" width="6.5703125" style="105" customWidth="1"/>
    <col min="15119" max="15119" width="0" style="105" hidden="1" customWidth="1"/>
    <col min="15120" max="15120" width="20.5703125" style="105" customWidth="1"/>
    <col min="15121" max="15121" width="5.140625" style="105" customWidth="1"/>
    <col min="15122" max="15122" width="24" style="105" customWidth="1"/>
    <col min="15123" max="15123" width="20.28515625" style="105" customWidth="1"/>
    <col min="15124" max="15124" width="18.140625" style="105" customWidth="1"/>
    <col min="15125" max="15125" width="20.28515625" style="105" bestFit="1" customWidth="1"/>
    <col min="15126" max="15126" width="9.140625" style="105"/>
    <col min="15127" max="15127" width="15.85546875" style="105" customWidth="1"/>
    <col min="15128" max="15128" width="16.28515625" style="105" customWidth="1"/>
    <col min="15129" max="15333" width="9.140625" style="105"/>
    <col min="15334" max="15334" width="9.28515625" style="105" customWidth="1"/>
    <col min="15335" max="15335" width="73.140625" style="105" customWidth="1"/>
    <col min="15336" max="15336" width="25.7109375" style="105" customWidth="1"/>
    <col min="15337" max="15337" width="21.28515625" style="105" bestFit="1" customWidth="1"/>
    <col min="15338" max="15338" width="20.42578125" style="105" customWidth="1"/>
    <col min="15339" max="15339" width="20.7109375" style="105" customWidth="1"/>
    <col min="15340" max="15340" width="21.140625" style="105" bestFit="1" customWidth="1"/>
    <col min="15341" max="15341" width="22.7109375" style="105" customWidth="1"/>
    <col min="15342" max="15342" width="22" style="105" customWidth="1"/>
    <col min="15343" max="15344" width="21.140625" style="105" customWidth="1"/>
    <col min="15345" max="15345" width="21.140625" style="105" bestFit="1" customWidth="1"/>
    <col min="15346" max="15346" width="26.85546875" style="105" bestFit="1" customWidth="1"/>
    <col min="15347" max="15347" width="22.42578125" style="105" customWidth="1"/>
    <col min="15348" max="15348" width="22.140625" style="105" customWidth="1"/>
    <col min="15349" max="15349" width="21.85546875" style="105" customWidth="1"/>
    <col min="15350" max="15350" width="22.140625" style="105" customWidth="1"/>
    <col min="15351" max="15351" width="22.42578125" style="105" customWidth="1"/>
    <col min="15352" max="15353" width="21.85546875" style="105" customWidth="1"/>
    <col min="15354" max="15357" width="22.42578125" style="105" customWidth="1"/>
    <col min="15358" max="15358" width="26.42578125" style="105" bestFit="1" customWidth="1"/>
    <col min="15359" max="15372" width="22.42578125" style="105" customWidth="1"/>
    <col min="15373" max="15373" width="23.28515625" style="105" customWidth="1"/>
    <col min="15374" max="15374" width="6.5703125" style="105" customWidth="1"/>
    <col min="15375" max="15375" width="0" style="105" hidden="1" customWidth="1"/>
    <col min="15376" max="15376" width="20.5703125" style="105" customWidth="1"/>
    <col min="15377" max="15377" width="5.140625" style="105" customWidth="1"/>
    <col min="15378" max="15378" width="24" style="105" customWidth="1"/>
    <col min="15379" max="15379" width="20.28515625" style="105" customWidth="1"/>
    <col min="15380" max="15380" width="18.140625" style="105" customWidth="1"/>
    <col min="15381" max="15381" width="20.28515625" style="105" bestFit="1" customWidth="1"/>
    <col min="15382" max="15382" width="9.140625" style="105"/>
    <col min="15383" max="15383" width="15.85546875" style="105" customWidth="1"/>
    <col min="15384" max="15384" width="16.28515625" style="105" customWidth="1"/>
    <col min="15385" max="15589" width="9.140625" style="105"/>
    <col min="15590" max="15590" width="9.28515625" style="105" customWidth="1"/>
    <col min="15591" max="15591" width="73.140625" style="105" customWidth="1"/>
    <col min="15592" max="15592" width="25.7109375" style="105" customWidth="1"/>
    <col min="15593" max="15593" width="21.28515625" style="105" bestFit="1" customWidth="1"/>
    <col min="15594" max="15594" width="20.42578125" style="105" customWidth="1"/>
    <col min="15595" max="15595" width="20.7109375" style="105" customWidth="1"/>
    <col min="15596" max="15596" width="21.140625" style="105" bestFit="1" customWidth="1"/>
    <col min="15597" max="15597" width="22.7109375" style="105" customWidth="1"/>
    <col min="15598" max="15598" width="22" style="105" customWidth="1"/>
    <col min="15599" max="15600" width="21.140625" style="105" customWidth="1"/>
    <col min="15601" max="15601" width="21.140625" style="105" bestFit="1" customWidth="1"/>
    <col min="15602" max="15602" width="26.85546875" style="105" bestFit="1" customWidth="1"/>
    <col min="15603" max="15603" width="22.42578125" style="105" customWidth="1"/>
    <col min="15604" max="15604" width="22.140625" style="105" customWidth="1"/>
    <col min="15605" max="15605" width="21.85546875" style="105" customWidth="1"/>
    <col min="15606" max="15606" width="22.140625" style="105" customWidth="1"/>
    <col min="15607" max="15607" width="22.42578125" style="105" customWidth="1"/>
    <col min="15608" max="15609" width="21.85546875" style="105" customWidth="1"/>
    <col min="15610" max="15613" width="22.42578125" style="105" customWidth="1"/>
    <col min="15614" max="15614" width="26.42578125" style="105" bestFit="1" customWidth="1"/>
    <col min="15615" max="15628" width="22.42578125" style="105" customWidth="1"/>
    <col min="15629" max="15629" width="23.28515625" style="105" customWidth="1"/>
    <col min="15630" max="15630" width="6.5703125" style="105" customWidth="1"/>
    <col min="15631" max="15631" width="0" style="105" hidden="1" customWidth="1"/>
    <col min="15632" max="15632" width="20.5703125" style="105" customWidth="1"/>
    <col min="15633" max="15633" width="5.140625" style="105" customWidth="1"/>
    <col min="15634" max="15634" width="24" style="105" customWidth="1"/>
    <col min="15635" max="15635" width="20.28515625" style="105" customWidth="1"/>
    <col min="15636" max="15636" width="18.140625" style="105" customWidth="1"/>
    <col min="15637" max="15637" width="20.28515625" style="105" bestFit="1" customWidth="1"/>
    <col min="15638" max="15638" width="9.140625" style="105"/>
    <col min="15639" max="15639" width="15.85546875" style="105" customWidth="1"/>
    <col min="15640" max="15640" width="16.28515625" style="105" customWidth="1"/>
    <col min="15641" max="15845" width="9.140625" style="105"/>
    <col min="15846" max="15846" width="9.28515625" style="105" customWidth="1"/>
    <col min="15847" max="15847" width="73.140625" style="105" customWidth="1"/>
    <col min="15848" max="15848" width="25.7109375" style="105" customWidth="1"/>
    <col min="15849" max="15849" width="21.28515625" style="105" bestFit="1" customWidth="1"/>
    <col min="15850" max="15850" width="20.42578125" style="105" customWidth="1"/>
    <col min="15851" max="15851" width="20.7109375" style="105" customWidth="1"/>
    <col min="15852" max="15852" width="21.140625" style="105" bestFit="1" customWidth="1"/>
    <col min="15853" max="15853" width="22.7109375" style="105" customWidth="1"/>
    <col min="15854" max="15854" width="22" style="105" customWidth="1"/>
    <col min="15855" max="15856" width="21.140625" style="105" customWidth="1"/>
    <col min="15857" max="15857" width="21.140625" style="105" bestFit="1" customWidth="1"/>
    <col min="15858" max="15858" width="26.85546875" style="105" bestFit="1" customWidth="1"/>
    <col min="15859" max="15859" width="22.42578125" style="105" customWidth="1"/>
    <col min="15860" max="15860" width="22.140625" style="105" customWidth="1"/>
    <col min="15861" max="15861" width="21.85546875" style="105" customWidth="1"/>
    <col min="15862" max="15862" width="22.140625" style="105" customWidth="1"/>
    <col min="15863" max="15863" width="22.42578125" style="105" customWidth="1"/>
    <col min="15864" max="15865" width="21.85546875" style="105" customWidth="1"/>
    <col min="15866" max="15869" width="22.42578125" style="105" customWidth="1"/>
    <col min="15870" max="15870" width="26.42578125" style="105" bestFit="1" customWidth="1"/>
    <col min="15871" max="15884" width="22.42578125" style="105" customWidth="1"/>
    <col min="15885" max="15885" width="23.28515625" style="105" customWidth="1"/>
    <col min="15886" max="15886" width="6.5703125" style="105" customWidth="1"/>
    <col min="15887" max="15887" width="0" style="105" hidden="1" customWidth="1"/>
    <col min="15888" max="15888" width="20.5703125" style="105" customWidth="1"/>
    <col min="15889" max="15889" width="5.140625" style="105" customWidth="1"/>
    <col min="15890" max="15890" width="24" style="105" customWidth="1"/>
    <col min="15891" max="15891" width="20.28515625" style="105" customWidth="1"/>
    <col min="15892" max="15892" width="18.140625" style="105" customWidth="1"/>
    <col min="15893" max="15893" width="20.28515625" style="105" bestFit="1" customWidth="1"/>
    <col min="15894" max="15894" width="9.140625" style="105"/>
    <col min="15895" max="15895" width="15.85546875" style="105" customWidth="1"/>
    <col min="15896" max="15896" width="16.28515625" style="105" customWidth="1"/>
    <col min="15897" max="16101" width="9.140625" style="105"/>
    <col min="16102" max="16102" width="9.28515625" style="105" customWidth="1"/>
    <col min="16103" max="16103" width="73.140625" style="105" customWidth="1"/>
    <col min="16104" max="16104" width="25.7109375" style="105" customWidth="1"/>
    <col min="16105" max="16105" width="21.28515625" style="105" bestFit="1" customWidth="1"/>
    <col min="16106" max="16106" width="20.42578125" style="105" customWidth="1"/>
    <col min="16107" max="16107" width="20.7109375" style="105" customWidth="1"/>
    <col min="16108" max="16108" width="21.140625" style="105" bestFit="1" customWidth="1"/>
    <col min="16109" max="16109" width="22.7109375" style="105" customWidth="1"/>
    <col min="16110" max="16110" width="22" style="105" customWidth="1"/>
    <col min="16111" max="16112" width="21.140625" style="105" customWidth="1"/>
    <col min="16113" max="16113" width="21.140625" style="105" bestFit="1" customWidth="1"/>
    <col min="16114" max="16114" width="26.85546875" style="105" bestFit="1" customWidth="1"/>
    <col min="16115" max="16115" width="22.42578125" style="105" customWidth="1"/>
    <col min="16116" max="16116" width="22.140625" style="105" customWidth="1"/>
    <col min="16117" max="16117" width="21.85546875" style="105" customWidth="1"/>
    <col min="16118" max="16118" width="22.140625" style="105" customWidth="1"/>
    <col min="16119" max="16119" width="22.42578125" style="105" customWidth="1"/>
    <col min="16120" max="16121" width="21.85546875" style="105" customWidth="1"/>
    <col min="16122" max="16125" width="22.42578125" style="105" customWidth="1"/>
    <col min="16126" max="16126" width="26.42578125" style="105" bestFit="1" customWidth="1"/>
    <col min="16127" max="16140" width="22.42578125" style="105" customWidth="1"/>
    <col min="16141" max="16141" width="23.28515625" style="105" customWidth="1"/>
    <col min="16142" max="16142" width="6.5703125" style="105" customWidth="1"/>
    <col min="16143" max="16143" width="0" style="105" hidden="1" customWidth="1"/>
    <col min="16144" max="16144" width="20.5703125" style="105" customWidth="1"/>
    <col min="16145" max="16145" width="5.140625" style="105" customWidth="1"/>
    <col min="16146" max="16146" width="24" style="105" customWidth="1"/>
    <col min="16147" max="16147" width="20.28515625" style="105" customWidth="1"/>
    <col min="16148" max="16148" width="18.140625" style="105" customWidth="1"/>
    <col min="16149" max="16149" width="20.28515625" style="105" bestFit="1" customWidth="1"/>
    <col min="16150" max="16150" width="9.140625" style="105"/>
    <col min="16151" max="16151" width="15.85546875" style="105" customWidth="1"/>
    <col min="16152" max="16152" width="16.28515625" style="105" customWidth="1"/>
    <col min="16153" max="16384" width="9.140625" style="105"/>
  </cols>
  <sheetData>
    <row r="1" spans="1:80" s="97" customFormat="1" ht="24" thickTop="1" x14ac:dyDescent="0.25">
      <c r="A1" s="218" t="str">
        <f>RESUMO!A1</f>
        <v>Hospital Infantil Cândido Fontoura - LESTE I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</row>
    <row r="2" spans="1:80" s="97" customFormat="1" ht="20.25" x14ac:dyDescent="0.25">
      <c r="A2" s="271" t="s">
        <v>211</v>
      </c>
      <c r="B2" s="272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9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</row>
    <row r="3" spans="1:80" s="97" customFormat="1" ht="20.25" x14ac:dyDescent="0.25">
      <c r="A3" s="273" t="s">
        <v>254</v>
      </c>
      <c r="B3" s="274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1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</row>
    <row r="4" spans="1:80" s="97" customFormat="1" ht="24" thickBot="1" x14ac:dyDescent="0.3">
      <c r="A4" s="288" t="s">
        <v>257</v>
      </c>
      <c r="B4" s="289"/>
      <c r="C4" s="289"/>
      <c r="D4" s="289"/>
      <c r="E4" s="289"/>
      <c r="F4" s="102"/>
      <c r="G4" s="102"/>
      <c r="H4" s="102"/>
      <c r="I4" s="102"/>
      <c r="J4" s="102"/>
      <c r="K4" s="102"/>
      <c r="L4" s="102"/>
      <c r="M4" s="102"/>
      <c r="N4" s="102"/>
      <c r="O4" s="103"/>
      <c r="P4" s="104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</row>
    <row r="5" spans="1:80" s="97" customFormat="1" ht="24" thickBot="1" x14ac:dyDescent="0.3">
      <c r="A5" s="275" t="s">
        <v>65</v>
      </c>
      <c r="B5" s="277" t="s">
        <v>67</v>
      </c>
      <c r="C5" s="279" t="s">
        <v>212</v>
      </c>
      <c r="D5" s="185">
        <v>1</v>
      </c>
      <c r="E5" s="186">
        <v>2</v>
      </c>
      <c r="F5" s="186">
        <v>3</v>
      </c>
      <c r="G5" s="186">
        <v>4</v>
      </c>
      <c r="H5" s="186">
        <v>5</v>
      </c>
      <c r="I5" s="186">
        <v>6</v>
      </c>
      <c r="J5" s="186">
        <v>7</v>
      </c>
      <c r="K5" s="186">
        <v>8</v>
      </c>
      <c r="L5" s="186">
        <v>9</v>
      </c>
      <c r="M5" s="186">
        <v>10</v>
      </c>
      <c r="N5" s="186">
        <v>11</v>
      </c>
      <c r="O5" s="186">
        <v>12</v>
      </c>
      <c r="P5" s="281" t="s">
        <v>71</v>
      </c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</row>
    <row r="6" spans="1:80" ht="23.25" x14ac:dyDescent="0.2">
      <c r="A6" s="276"/>
      <c r="B6" s="278"/>
      <c r="C6" s="280"/>
      <c r="D6" s="187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282"/>
    </row>
    <row r="7" spans="1:80" ht="27.75" x14ac:dyDescent="0.2">
      <c r="A7" s="189"/>
      <c r="B7" s="190" t="s">
        <v>242</v>
      </c>
      <c r="C7" s="191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3"/>
      <c r="R7" s="106"/>
    </row>
    <row r="8" spans="1:80" ht="27" x14ac:dyDescent="0.2">
      <c r="A8" s="283" t="s">
        <v>225</v>
      </c>
      <c r="B8" s="284" t="str">
        <f>_xlfn.XLOOKUP(A8,RESUMO!A:A,RESUMO!B:B)</f>
        <v>SERVIÇO TÉCNICO ESPECIALIZADO</v>
      </c>
      <c r="C8" s="285">
        <f>_xlfn.XLOOKUP(A8,RESUMO!A:A,RESUMO!C:C)</f>
        <v>0</v>
      </c>
      <c r="D8" s="195">
        <v>0.1</v>
      </c>
      <c r="E8" s="195">
        <v>0.125</v>
      </c>
      <c r="F8" s="196">
        <v>0.15</v>
      </c>
      <c r="G8" s="196">
        <v>0.125</v>
      </c>
      <c r="H8" s="196">
        <v>0.125</v>
      </c>
      <c r="I8" s="196">
        <v>0.12</v>
      </c>
      <c r="J8" s="196">
        <v>0.17499999999999999</v>
      </c>
      <c r="K8" s="196">
        <v>0.08</v>
      </c>
      <c r="L8" s="196"/>
      <c r="M8" s="196"/>
      <c r="N8" s="196"/>
      <c r="O8" s="196"/>
      <c r="P8" s="286">
        <f>SUM(D10:O10)</f>
        <v>0</v>
      </c>
      <c r="R8" s="106"/>
    </row>
    <row r="9" spans="1:80" ht="27" x14ac:dyDescent="0.2">
      <c r="A9" s="270"/>
      <c r="B9" s="265"/>
      <c r="C9" s="266"/>
      <c r="D9" s="107">
        <f>IF(D10&gt;0,1,)</f>
        <v>0</v>
      </c>
      <c r="E9" s="108">
        <f t="shared" ref="E9:O9" si="0">IF(E10&gt;0,1,)</f>
        <v>0</v>
      </c>
      <c r="F9" s="108">
        <f t="shared" si="0"/>
        <v>0</v>
      </c>
      <c r="G9" s="108">
        <f t="shared" si="0"/>
        <v>0</v>
      </c>
      <c r="H9" s="108">
        <f t="shared" si="0"/>
        <v>0</v>
      </c>
      <c r="I9" s="108">
        <f t="shared" si="0"/>
        <v>0</v>
      </c>
      <c r="J9" s="108">
        <f t="shared" si="0"/>
        <v>0</v>
      </c>
      <c r="K9" s="108">
        <f t="shared" si="0"/>
        <v>0</v>
      </c>
      <c r="L9" s="108">
        <f t="shared" si="0"/>
        <v>0</v>
      </c>
      <c r="M9" s="108">
        <f t="shared" si="0"/>
        <v>0</v>
      </c>
      <c r="N9" s="108">
        <f t="shared" si="0"/>
        <v>0</v>
      </c>
      <c r="O9" s="108">
        <f t="shared" si="0"/>
        <v>0</v>
      </c>
      <c r="P9" s="287"/>
      <c r="R9" s="109"/>
    </row>
    <row r="10" spans="1:80" ht="27" x14ac:dyDescent="0.2">
      <c r="A10" s="270"/>
      <c r="B10" s="265"/>
      <c r="C10" s="266"/>
      <c r="D10" s="110">
        <f>D8*$C8</f>
        <v>0</v>
      </c>
      <c r="E10" s="111">
        <f t="shared" ref="E10:O10" si="1">E8*$C8</f>
        <v>0</v>
      </c>
      <c r="F10" s="111">
        <f t="shared" si="1"/>
        <v>0</v>
      </c>
      <c r="G10" s="111">
        <f t="shared" si="1"/>
        <v>0</v>
      </c>
      <c r="H10" s="111">
        <f t="shared" si="1"/>
        <v>0</v>
      </c>
      <c r="I10" s="111">
        <f t="shared" si="1"/>
        <v>0</v>
      </c>
      <c r="J10" s="111">
        <f t="shared" si="1"/>
        <v>0</v>
      </c>
      <c r="K10" s="111">
        <f t="shared" si="1"/>
        <v>0</v>
      </c>
      <c r="L10" s="111">
        <f t="shared" si="1"/>
        <v>0</v>
      </c>
      <c r="M10" s="111">
        <f t="shared" si="1"/>
        <v>0</v>
      </c>
      <c r="N10" s="111">
        <f t="shared" si="1"/>
        <v>0</v>
      </c>
      <c r="O10" s="111">
        <f t="shared" si="1"/>
        <v>0</v>
      </c>
      <c r="P10" s="197">
        <f>SUM(D8:O8)</f>
        <v>0.99999999999999989</v>
      </c>
      <c r="R10" s="106"/>
    </row>
    <row r="11" spans="1:80" ht="27" x14ac:dyDescent="0.2">
      <c r="A11" s="264" t="s">
        <v>226</v>
      </c>
      <c r="B11" s="265" t="str">
        <f>_xlfn.XLOOKUP(A11,RESUMO!A:A,RESUMO!B:B)</f>
        <v>INICIO, APOIO E ADMINISTRAÇÃO DE OBRA</v>
      </c>
      <c r="C11" s="266">
        <f>_xlfn.XLOOKUP(A11,RESUMO!A:A,RESUMO!C:C)</f>
        <v>0</v>
      </c>
      <c r="D11" s="112">
        <v>0.05</v>
      </c>
      <c r="E11" s="113">
        <v>0.08</v>
      </c>
      <c r="F11" s="113">
        <v>0.125</v>
      </c>
      <c r="G11" s="113">
        <v>0.155</v>
      </c>
      <c r="H11" s="113">
        <v>0.155</v>
      </c>
      <c r="I11" s="113">
        <v>0.19</v>
      </c>
      <c r="J11" s="113">
        <v>7.4999999999999997E-2</v>
      </c>
      <c r="K11" s="113">
        <v>7.4999999999999997E-2</v>
      </c>
      <c r="L11" s="113">
        <v>3.5000000000000003E-2</v>
      </c>
      <c r="M11" s="113">
        <v>0.03</v>
      </c>
      <c r="N11" s="113">
        <v>0.02</v>
      </c>
      <c r="O11" s="113">
        <v>0.01</v>
      </c>
      <c r="P11" s="267">
        <f>SUM(D13:O13)</f>
        <v>0</v>
      </c>
      <c r="R11" s="106"/>
    </row>
    <row r="12" spans="1:80" ht="27" x14ac:dyDescent="0.2">
      <c r="A12" s="264"/>
      <c r="B12" s="265"/>
      <c r="C12" s="266"/>
      <c r="D12" s="107">
        <f>IF(D13&gt;0,1,)</f>
        <v>0</v>
      </c>
      <c r="E12" s="108">
        <f t="shared" ref="E12:O12" si="2">IF(E13&gt;0,1,)</f>
        <v>0</v>
      </c>
      <c r="F12" s="108">
        <f t="shared" si="2"/>
        <v>0</v>
      </c>
      <c r="G12" s="108">
        <f t="shared" si="2"/>
        <v>0</v>
      </c>
      <c r="H12" s="108">
        <f t="shared" si="2"/>
        <v>0</v>
      </c>
      <c r="I12" s="108">
        <f t="shared" si="2"/>
        <v>0</v>
      </c>
      <c r="J12" s="108">
        <f t="shared" si="2"/>
        <v>0</v>
      </c>
      <c r="K12" s="108">
        <f t="shared" si="2"/>
        <v>0</v>
      </c>
      <c r="L12" s="108">
        <f t="shared" si="2"/>
        <v>0</v>
      </c>
      <c r="M12" s="108">
        <f t="shared" si="2"/>
        <v>0</v>
      </c>
      <c r="N12" s="108">
        <f t="shared" si="2"/>
        <v>0</v>
      </c>
      <c r="O12" s="108">
        <f t="shared" si="2"/>
        <v>0</v>
      </c>
      <c r="P12" s="267"/>
      <c r="R12" s="106"/>
    </row>
    <row r="13" spans="1:80" ht="27" x14ac:dyDescent="0.2">
      <c r="A13" s="264"/>
      <c r="B13" s="265"/>
      <c r="C13" s="266"/>
      <c r="D13" s="110">
        <f>D11*$C11</f>
        <v>0</v>
      </c>
      <c r="E13" s="111">
        <f t="shared" ref="E13:O13" si="3">E11*$C11</f>
        <v>0</v>
      </c>
      <c r="F13" s="111">
        <f t="shared" si="3"/>
        <v>0</v>
      </c>
      <c r="G13" s="111">
        <f t="shared" si="3"/>
        <v>0</v>
      </c>
      <c r="H13" s="111">
        <f t="shared" si="3"/>
        <v>0</v>
      </c>
      <c r="I13" s="111">
        <f t="shared" si="3"/>
        <v>0</v>
      </c>
      <c r="J13" s="111">
        <f t="shared" si="3"/>
        <v>0</v>
      </c>
      <c r="K13" s="111">
        <f t="shared" si="3"/>
        <v>0</v>
      </c>
      <c r="L13" s="111">
        <f t="shared" si="3"/>
        <v>0</v>
      </c>
      <c r="M13" s="111">
        <f t="shared" si="3"/>
        <v>0</v>
      </c>
      <c r="N13" s="111">
        <f t="shared" si="3"/>
        <v>0</v>
      </c>
      <c r="O13" s="111">
        <f t="shared" si="3"/>
        <v>0</v>
      </c>
      <c r="P13" s="197">
        <f>SUM(D11:O11)</f>
        <v>1</v>
      </c>
      <c r="R13" s="106"/>
      <c r="S13" s="114"/>
    </row>
    <row r="14" spans="1:80" ht="27" x14ac:dyDescent="0.2">
      <c r="A14" s="264" t="s">
        <v>227</v>
      </c>
      <c r="B14" s="265" t="str">
        <f>_xlfn.XLOOKUP(A14,RESUMO!A:A,RESUMO!B:B)</f>
        <v>DEMOLIÇÃO SEM REAPROVEITAMENTO</v>
      </c>
      <c r="C14" s="266">
        <f>_xlfn.XLOOKUP(A14,RESUMO!A:A,RESUMO!C:C)</f>
        <v>0</v>
      </c>
      <c r="D14" s="112">
        <v>0.15</v>
      </c>
      <c r="E14" s="113">
        <v>0.2</v>
      </c>
      <c r="F14" s="113">
        <v>0.15</v>
      </c>
      <c r="G14" s="113">
        <v>0.18</v>
      </c>
      <c r="H14" s="113">
        <v>0.1</v>
      </c>
      <c r="I14" s="113">
        <v>0.1</v>
      </c>
      <c r="J14" s="113">
        <v>0.12</v>
      </c>
      <c r="K14" s="113"/>
      <c r="L14" s="113"/>
      <c r="M14" s="113"/>
      <c r="N14" s="113"/>
      <c r="O14" s="113"/>
      <c r="P14" s="267">
        <f>SUM(D16:O16)</f>
        <v>0</v>
      </c>
      <c r="R14" s="106"/>
    </row>
    <row r="15" spans="1:80" ht="27" x14ac:dyDescent="0.2">
      <c r="A15" s="270"/>
      <c r="B15" s="265"/>
      <c r="C15" s="266"/>
      <c r="D15" s="107">
        <f>IF(D16&gt;0,1,)</f>
        <v>0</v>
      </c>
      <c r="E15" s="108">
        <f t="shared" ref="E15:O15" si="4">IF(E16&gt;0,1,)</f>
        <v>0</v>
      </c>
      <c r="F15" s="108">
        <f t="shared" si="4"/>
        <v>0</v>
      </c>
      <c r="G15" s="108">
        <f t="shared" si="4"/>
        <v>0</v>
      </c>
      <c r="H15" s="108">
        <f t="shared" si="4"/>
        <v>0</v>
      </c>
      <c r="I15" s="108">
        <f t="shared" si="4"/>
        <v>0</v>
      </c>
      <c r="J15" s="108">
        <f t="shared" si="4"/>
        <v>0</v>
      </c>
      <c r="K15" s="108">
        <f t="shared" si="4"/>
        <v>0</v>
      </c>
      <c r="L15" s="108">
        <f t="shared" si="4"/>
        <v>0</v>
      </c>
      <c r="M15" s="108">
        <f t="shared" si="4"/>
        <v>0</v>
      </c>
      <c r="N15" s="108">
        <f t="shared" si="4"/>
        <v>0</v>
      </c>
      <c r="O15" s="108">
        <f t="shared" si="4"/>
        <v>0</v>
      </c>
      <c r="P15" s="267"/>
      <c r="R15" s="106"/>
    </row>
    <row r="16" spans="1:80" ht="27" x14ac:dyDescent="0.2">
      <c r="A16" s="270"/>
      <c r="B16" s="265"/>
      <c r="C16" s="266"/>
      <c r="D16" s="110">
        <f>D14*$C14</f>
        <v>0</v>
      </c>
      <c r="E16" s="111">
        <f t="shared" ref="E16:O16" si="5">E14*$C14</f>
        <v>0</v>
      </c>
      <c r="F16" s="111">
        <f t="shared" si="5"/>
        <v>0</v>
      </c>
      <c r="G16" s="111">
        <f t="shared" si="5"/>
        <v>0</v>
      </c>
      <c r="H16" s="111">
        <f t="shared" si="5"/>
        <v>0</v>
      </c>
      <c r="I16" s="111">
        <f t="shared" si="5"/>
        <v>0</v>
      </c>
      <c r="J16" s="111">
        <f t="shared" si="5"/>
        <v>0</v>
      </c>
      <c r="K16" s="111">
        <f t="shared" si="5"/>
        <v>0</v>
      </c>
      <c r="L16" s="111">
        <f t="shared" si="5"/>
        <v>0</v>
      </c>
      <c r="M16" s="111">
        <f t="shared" si="5"/>
        <v>0</v>
      </c>
      <c r="N16" s="111">
        <f t="shared" si="5"/>
        <v>0</v>
      </c>
      <c r="O16" s="111">
        <f t="shared" si="5"/>
        <v>0</v>
      </c>
      <c r="P16" s="197">
        <f>SUM(D14:O14)</f>
        <v>0.99999999999999989</v>
      </c>
      <c r="R16" s="106"/>
    </row>
    <row r="17" spans="1:18" ht="27" x14ac:dyDescent="0.2">
      <c r="A17" s="264" t="s">
        <v>228</v>
      </c>
      <c r="B17" s="265" t="str">
        <f>_xlfn.XLOOKUP(A17,RESUMO!A:A,RESUMO!B:B)</f>
        <v>REVESTIMENTOS</v>
      </c>
      <c r="C17" s="266">
        <f>_xlfn.XLOOKUP(A17,RESUMO!A:A,RESUMO!C:C)</f>
        <v>0</v>
      </c>
      <c r="D17" s="112"/>
      <c r="E17" s="113"/>
      <c r="F17" s="113"/>
      <c r="G17" s="113"/>
      <c r="H17" s="113">
        <v>0.125</v>
      </c>
      <c r="I17" s="113">
        <v>0.08</v>
      </c>
      <c r="J17" s="113">
        <v>0.17499999999999999</v>
      </c>
      <c r="K17" s="113">
        <v>0.125</v>
      </c>
      <c r="L17" s="113">
        <v>0.125</v>
      </c>
      <c r="M17" s="113">
        <v>0.125</v>
      </c>
      <c r="N17" s="113">
        <v>0.125</v>
      </c>
      <c r="O17" s="113">
        <v>0.12</v>
      </c>
      <c r="P17" s="267">
        <f>SUM(D19:O19)</f>
        <v>0</v>
      </c>
      <c r="R17" s="106"/>
    </row>
    <row r="18" spans="1:18" ht="27" x14ac:dyDescent="0.2">
      <c r="A18" s="264"/>
      <c r="B18" s="265"/>
      <c r="C18" s="266"/>
      <c r="D18" s="107">
        <f>IF(D19&gt;0,1,)</f>
        <v>0</v>
      </c>
      <c r="E18" s="108">
        <f t="shared" ref="E18:O18" si="6">IF(E19&gt;0,1,)</f>
        <v>0</v>
      </c>
      <c r="F18" s="108">
        <f t="shared" si="6"/>
        <v>0</v>
      </c>
      <c r="G18" s="108">
        <f t="shared" si="6"/>
        <v>0</v>
      </c>
      <c r="H18" s="108">
        <f t="shared" si="6"/>
        <v>0</v>
      </c>
      <c r="I18" s="108">
        <f t="shared" si="6"/>
        <v>0</v>
      </c>
      <c r="J18" s="108">
        <f t="shared" si="6"/>
        <v>0</v>
      </c>
      <c r="K18" s="108">
        <f t="shared" si="6"/>
        <v>0</v>
      </c>
      <c r="L18" s="108">
        <f t="shared" si="6"/>
        <v>0</v>
      </c>
      <c r="M18" s="108">
        <f t="shared" si="6"/>
        <v>0</v>
      </c>
      <c r="N18" s="108">
        <f t="shared" si="6"/>
        <v>0</v>
      </c>
      <c r="O18" s="108">
        <f t="shared" si="6"/>
        <v>0</v>
      </c>
      <c r="P18" s="267"/>
      <c r="R18" s="106"/>
    </row>
    <row r="19" spans="1:18" ht="27" x14ac:dyDescent="0.2">
      <c r="A19" s="264"/>
      <c r="B19" s="265"/>
      <c r="C19" s="266"/>
      <c r="D19" s="110">
        <f>D17*$C17</f>
        <v>0</v>
      </c>
      <c r="E19" s="111">
        <f t="shared" ref="E19:O19" si="7">E17*$C17</f>
        <v>0</v>
      </c>
      <c r="F19" s="111">
        <f t="shared" si="7"/>
        <v>0</v>
      </c>
      <c r="G19" s="111">
        <f t="shared" si="7"/>
        <v>0</v>
      </c>
      <c r="H19" s="111">
        <f t="shared" si="7"/>
        <v>0</v>
      </c>
      <c r="I19" s="111">
        <f t="shared" si="7"/>
        <v>0</v>
      </c>
      <c r="J19" s="111">
        <f t="shared" si="7"/>
        <v>0</v>
      </c>
      <c r="K19" s="111">
        <f t="shared" si="7"/>
        <v>0</v>
      </c>
      <c r="L19" s="111">
        <f t="shared" si="7"/>
        <v>0</v>
      </c>
      <c r="M19" s="111">
        <f t="shared" si="7"/>
        <v>0</v>
      </c>
      <c r="N19" s="111">
        <f t="shared" si="7"/>
        <v>0</v>
      </c>
      <c r="O19" s="111">
        <f t="shared" si="7"/>
        <v>0</v>
      </c>
      <c r="P19" s="197">
        <f>SUM(D17:O17)</f>
        <v>1</v>
      </c>
      <c r="R19" s="106"/>
    </row>
    <row r="20" spans="1:18" ht="27" x14ac:dyDescent="0.2">
      <c r="A20" s="264" t="s">
        <v>229</v>
      </c>
      <c r="B20" s="265" t="str">
        <f>_xlfn.XLOOKUP(A20,RESUMO!A:A,RESUMO!B:B)</f>
        <v>ACABAMENTO EM PINTURA</v>
      </c>
      <c r="C20" s="266">
        <f>_xlfn.XLOOKUP(A20,RESUMO!A:A,RESUMO!C:C)</f>
        <v>0</v>
      </c>
      <c r="D20" s="112"/>
      <c r="E20" s="113"/>
      <c r="F20" s="113"/>
      <c r="G20" s="113"/>
      <c r="H20" s="113"/>
      <c r="I20" s="113">
        <v>0.13</v>
      </c>
      <c r="J20" s="113">
        <v>0.14499999999999999</v>
      </c>
      <c r="K20" s="113">
        <v>0.14499999999999999</v>
      </c>
      <c r="L20" s="113">
        <v>0.14499999999999999</v>
      </c>
      <c r="M20" s="113">
        <v>0.14499999999999999</v>
      </c>
      <c r="N20" s="113">
        <v>0.14499999999999999</v>
      </c>
      <c r="O20" s="113">
        <v>0.14499999999999999</v>
      </c>
      <c r="P20" s="267">
        <f>SUM(D22:O22)</f>
        <v>0</v>
      </c>
      <c r="R20" s="106"/>
    </row>
    <row r="21" spans="1:18" ht="27" x14ac:dyDescent="0.2">
      <c r="A21" s="270"/>
      <c r="B21" s="265"/>
      <c r="C21" s="266"/>
      <c r="D21" s="107">
        <f>IF(D22&gt;0,1,)</f>
        <v>0</v>
      </c>
      <c r="E21" s="108">
        <f t="shared" ref="E21:O21" si="8">IF(E22&gt;0,1,)</f>
        <v>0</v>
      </c>
      <c r="F21" s="108">
        <f t="shared" si="8"/>
        <v>0</v>
      </c>
      <c r="G21" s="108">
        <f t="shared" si="8"/>
        <v>0</v>
      </c>
      <c r="H21" s="108">
        <f t="shared" si="8"/>
        <v>0</v>
      </c>
      <c r="I21" s="108">
        <f t="shared" si="8"/>
        <v>0</v>
      </c>
      <c r="J21" s="108">
        <f t="shared" si="8"/>
        <v>0</v>
      </c>
      <c r="K21" s="108">
        <f t="shared" si="8"/>
        <v>0</v>
      </c>
      <c r="L21" s="108">
        <f t="shared" si="8"/>
        <v>0</v>
      </c>
      <c r="M21" s="108">
        <f t="shared" si="8"/>
        <v>0</v>
      </c>
      <c r="N21" s="108">
        <f t="shared" si="8"/>
        <v>0</v>
      </c>
      <c r="O21" s="108">
        <f t="shared" si="8"/>
        <v>0</v>
      </c>
      <c r="P21" s="267"/>
      <c r="R21" s="106"/>
    </row>
    <row r="22" spans="1:18" ht="27" x14ac:dyDescent="0.2">
      <c r="A22" s="270"/>
      <c r="B22" s="265"/>
      <c r="C22" s="266"/>
      <c r="D22" s="110">
        <f>D20*$C20</f>
        <v>0</v>
      </c>
      <c r="E22" s="111">
        <f t="shared" ref="E22:O22" si="9">E20*$C20</f>
        <v>0</v>
      </c>
      <c r="F22" s="111">
        <f t="shared" si="9"/>
        <v>0</v>
      </c>
      <c r="G22" s="111">
        <f t="shared" si="9"/>
        <v>0</v>
      </c>
      <c r="H22" s="111">
        <f t="shared" si="9"/>
        <v>0</v>
      </c>
      <c r="I22" s="111">
        <f t="shared" si="9"/>
        <v>0</v>
      </c>
      <c r="J22" s="111">
        <f t="shared" si="9"/>
        <v>0</v>
      </c>
      <c r="K22" s="111">
        <f t="shared" si="9"/>
        <v>0</v>
      </c>
      <c r="L22" s="111">
        <f t="shared" si="9"/>
        <v>0</v>
      </c>
      <c r="M22" s="111">
        <f t="shared" si="9"/>
        <v>0</v>
      </c>
      <c r="N22" s="111">
        <f t="shared" si="9"/>
        <v>0</v>
      </c>
      <c r="O22" s="111">
        <f t="shared" si="9"/>
        <v>0</v>
      </c>
      <c r="P22" s="197">
        <f>SUM(D20:O20)</f>
        <v>1</v>
      </c>
      <c r="R22" s="106"/>
    </row>
    <row r="23" spans="1:18" ht="27" x14ac:dyDescent="0.2">
      <c r="A23" s="264" t="s">
        <v>230</v>
      </c>
      <c r="B23" s="265" t="str">
        <f>_xlfn.XLOOKUP(A23,RESUMO!A:A,RESUMO!B:B)</f>
        <v>IMPERMEABILIZAÇÃO</v>
      </c>
      <c r="C23" s="266">
        <f>_xlfn.XLOOKUP(A23,RESUMO!A:A,RESUMO!C:C)</f>
        <v>0</v>
      </c>
      <c r="D23" s="112"/>
      <c r="E23" s="113"/>
      <c r="F23" s="113"/>
      <c r="G23" s="113"/>
      <c r="H23" s="113"/>
      <c r="I23" s="113">
        <v>0.15</v>
      </c>
      <c r="J23" s="113">
        <v>0.17499999999999999</v>
      </c>
      <c r="K23" s="113">
        <v>0.17499999999999999</v>
      </c>
      <c r="L23" s="113">
        <v>0.125</v>
      </c>
      <c r="M23" s="113">
        <v>0.125</v>
      </c>
      <c r="N23" s="113">
        <v>0.125</v>
      </c>
      <c r="O23" s="113">
        <v>0.125</v>
      </c>
      <c r="P23" s="267">
        <f>SUM(D25:O25)</f>
        <v>0</v>
      </c>
      <c r="R23" s="106"/>
    </row>
    <row r="24" spans="1:18" ht="27" x14ac:dyDescent="0.2">
      <c r="A24" s="264"/>
      <c r="B24" s="265"/>
      <c r="C24" s="266"/>
      <c r="D24" s="107">
        <f>IF(D25&gt;0,1,)</f>
        <v>0</v>
      </c>
      <c r="E24" s="108">
        <f t="shared" ref="E24:O24" si="10">IF(E25&gt;0,1,)</f>
        <v>0</v>
      </c>
      <c r="F24" s="108">
        <f t="shared" si="10"/>
        <v>0</v>
      </c>
      <c r="G24" s="108">
        <f t="shared" si="10"/>
        <v>0</v>
      </c>
      <c r="H24" s="108">
        <f t="shared" si="10"/>
        <v>0</v>
      </c>
      <c r="I24" s="108">
        <f t="shared" si="10"/>
        <v>0</v>
      </c>
      <c r="J24" s="108">
        <f t="shared" si="10"/>
        <v>0</v>
      </c>
      <c r="K24" s="108">
        <f t="shared" si="10"/>
        <v>0</v>
      </c>
      <c r="L24" s="108">
        <f t="shared" si="10"/>
        <v>0</v>
      </c>
      <c r="M24" s="108">
        <f t="shared" si="10"/>
        <v>0</v>
      </c>
      <c r="N24" s="108">
        <f t="shared" si="10"/>
        <v>0</v>
      </c>
      <c r="O24" s="108">
        <f t="shared" si="10"/>
        <v>0</v>
      </c>
      <c r="P24" s="267"/>
      <c r="R24" s="106"/>
    </row>
    <row r="25" spans="1:18" ht="27" x14ac:dyDescent="0.2">
      <c r="A25" s="264"/>
      <c r="B25" s="265"/>
      <c r="C25" s="266"/>
      <c r="D25" s="110">
        <f>D23*$C23</f>
        <v>0</v>
      </c>
      <c r="E25" s="111">
        <f t="shared" ref="E25:O25" si="11">E23*$C23</f>
        <v>0</v>
      </c>
      <c r="F25" s="111">
        <f t="shared" si="11"/>
        <v>0</v>
      </c>
      <c r="G25" s="111">
        <f t="shared" si="11"/>
        <v>0</v>
      </c>
      <c r="H25" s="111">
        <f t="shared" si="11"/>
        <v>0</v>
      </c>
      <c r="I25" s="111">
        <f t="shared" si="11"/>
        <v>0</v>
      </c>
      <c r="J25" s="111">
        <f t="shared" si="11"/>
        <v>0</v>
      </c>
      <c r="K25" s="111">
        <f t="shared" si="11"/>
        <v>0</v>
      </c>
      <c r="L25" s="111">
        <f t="shared" si="11"/>
        <v>0</v>
      </c>
      <c r="M25" s="111">
        <f t="shared" si="11"/>
        <v>0</v>
      </c>
      <c r="N25" s="111">
        <f t="shared" si="11"/>
        <v>0</v>
      </c>
      <c r="O25" s="111">
        <f t="shared" si="11"/>
        <v>0</v>
      </c>
      <c r="P25" s="197">
        <f>SUM(D23:O23)</f>
        <v>1</v>
      </c>
      <c r="R25" s="106"/>
    </row>
    <row r="26" spans="1:18" ht="27" x14ac:dyDescent="0.2">
      <c r="A26" s="264" t="s">
        <v>231</v>
      </c>
      <c r="B26" s="265" t="str">
        <f>_xlfn.XLOOKUP(A26,RESUMO!A:A,RESUMO!B:B)</f>
        <v>INSTALAÇÕES ELÉTRICAS</v>
      </c>
      <c r="C26" s="266">
        <f>_xlfn.XLOOKUP(A26,RESUMO!A:A,RESUMO!C:C)</f>
        <v>0</v>
      </c>
      <c r="D26" s="112"/>
      <c r="E26" s="113"/>
      <c r="F26" s="113"/>
      <c r="G26" s="113"/>
      <c r="H26" s="113"/>
      <c r="I26" s="113"/>
      <c r="J26" s="113"/>
      <c r="K26" s="113"/>
      <c r="L26" s="113">
        <v>0.25</v>
      </c>
      <c r="M26" s="113">
        <v>0.25</v>
      </c>
      <c r="N26" s="113">
        <v>0.25</v>
      </c>
      <c r="O26" s="113">
        <v>0.25</v>
      </c>
      <c r="P26" s="267">
        <f>SUM(D28:O28)</f>
        <v>0</v>
      </c>
      <c r="R26" s="106"/>
    </row>
    <row r="27" spans="1:18" ht="27" x14ac:dyDescent="0.2">
      <c r="A27" s="270"/>
      <c r="B27" s="265"/>
      <c r="C27" s="266"/>
      <c r="D27" s="107">
        <f>IF(D28&gt;0,1,)</f>
        <v>0</v>
      </c>
      <c r="E27" s="108">
        <f t="shared" ref="E27:O27" si="12">IF(E28&gt;0,1,)</f>
        <v>0</v>
      </c>
      <c r="F27" s="108">
        <f t="shared" si="12"/>
        <v>0</v>
      </c>
      <c r="G27" s="108">
        <f t="shared" si="12"/>
        <v>0</v>
      </c>
      <c r="H27" s="108">
        <f t="shared" si="12"/>
        <v>0</v>
      </c>
      <c r="I27" s="108">
        <f t="shared" si="12"/>
        <v>0</v>
      </c>
      <c r="J27" s="108">
        <f t="shared" si="12"/>
        <v>0</v>
      </c>
      <c r="K27" s="108">
        <f t="shared" si="12"/>
        <v>0</v>
      </c>
      <c r="L27" s="108">
        <f t="shared" si="12"/>
        <v>0</v>
      </c>
      <c r="M27" s="108">
        <f t="shared" si="12"/>
        <v>0</v>
      </c>
      <c r="N27" s="108">
        <f t="shared" si="12"/>
        <v>0</v>
      </c>
      <c r="O27" s="108">
        <f t="shared" si="12"/>
        <v>0</v>
      </c>
      <c r="P27" s="267"/>
      <c r="R27" s="106"/>
    </row>
    <row r="28" spans="1:18" ht="27" x14ac:dyDescent="0.2">
      <c r="A28" s="270"/>
      <c r="B28" s="265"/>
      <c r="C28" s="266"/>
      <c r="D28" s="110">
        <f>D26*$C26</f>
        <v>0</v>
      </c>
      <c r="E28" s="111">
        <f t="shared" ref="E28:O28" si="13">E26*$C26</f>
        <v>0</v>
      </c>
      <c r="F28" s="111">
        <f t="shared" si="13"/>
        <v>0</v>
      </c>
      <c r="G28" s="111">
        <f t="shared" si="13"/>
        <v>0</v>
      </c>
      <c r="H28" s="111">
        <f t="shared" si="13"/>
        <v>0</v>
      </c>
      <c r="I28" s="111">
        <f t="shared" si="13"/>
        <v>0</v>
      </c>
      <c r="J28" s="111">
        <f t="shared" si="13"/>
        <v>0</v>
      </c>
      <c r="K28" s="111">
        <f t="shared" si="13"/>
        <v>0</v>
      </c>
      <c r="L28" s="111">
        <f t="shared" si="13"/>
        <v>0</v>
      </c>
      <c r="M28" s="111">
        <f t="shared" si="13"/>
        <v>0</v>
      </c>
      <c r="N28" s="111">
        <f t="shared" si="13"/>
        <v>0</v>
      </c>
      <c r="O28" s="111">
        <f t="shared" si="13"/>
        <v>0</v>
      </c>
      <c r="P28" s="197">
        <f>SUM(D26:O26)</f>
        <v>1</v>
      </c>
      <c r="R28" s="106"/>
    </row>
    <row r="29" spans="1:18" ht="27" x14ac:dyDescent="0.2">
      <c r="A29" s="264" t="s">
        <v>232</v>
      </c>
      <c r="B29" s="265" t="str">
        <f>_xlfn.XLOOKUP(A29,RESUMO!A:A,RESUMO!B:B)</f>
        <v>LIMPEZA E ARREMATE</v>
      </c>
      <c r="C29" s="266">
        <f>_xlfn.XLOOKUP(A29,RESUMO!A:A,RESUMO!C:C)</f>
        <v>0</v>
      </c>
      <c r="D29" s="112"/>
      <c r="E29" s="113"/>
      <c r="F29" s="113"/>
      <c r="G29" s="113"/>
      <c r="H29" s="113"/>
      <c r="I29" s="113"/>
      <c r="J29" s="113"/>
      <c r="K29" s="113"/>
      <c r="L29" s="113">
        <v>0.2</v>
      </c>
      <c r="M29" s="113">
        <v>0.3</v>
      </c>
      <c r="N29" s="113">
        <v>0.25</v>
      </c>
      <c r="O29" s="113">
        <v>0.25</v>
      </c>
      <c r="P29" s="267">
        <f>SUM(D31:O31)</f>
        <v>0</v>
      </c>
      <c r="R29" s="106"/>
    </row>
    <row r="30" spans="1:18" ht="27" x14ac:dyDescent="0.2">
      <c r="A30" s="264"/>
      <c r="B30" s="265"/>
      <c r="C30" s="266"/>
      <c r="D30" s="107">
        <f>IF(D31&gt;0,1,)</f>
        <v>0</v>
      </c>
      <c r="E30" s="108">
        <f t="shared" ref="E30:O30" si="14">IF(E31&gt;0,1,)</f>
        <v>0</v>
      </c>
      <c r="F30" s="108">
        <f t="shared" si="14"/>
        <v>0</v>
      </c>
      <c r="G30" s="108">
        <f t="shared" si="14"/>
        <v>0</v>
      </c>
      <c r="H30" s="108">
        <f t="shared" si="14"/>
        <v>0</v>
      </c>
      <c r="I30" s="108">
        <f t="shared" si="14"/>
        <v>0</v>
      </c>
      <c r="J30" s="108">
        <f t="shared" si="14"/>
        <v>0</v>
      </c>
      <c r="K30" s="108">
        <f t="shared" si="14"/>
        <v>0</v>
      </c>
      <c r="L30" s="108">
        <f t="shared" si="14"/>
        <v>0</v>
      </c>
      <c r="M30" s="108">
        <f t="shared" si="14"/>
        <v>0</v>
      </c>
      <c r="N30" s="108">
        <f t="shared" si="14"/>
        <v>0</v>
      </c>
      <c r="O30" s="108">
        <f t="shared" si="14"/>
        <v>0</v>
      </c>
      <c r="P30" s="267"/>
      <c r="R30" s="106"/>
    </row>
    <row r="31" spans="1:18" ht="27" x14ac:dyDescent="0.2">
      <c r="A31" s="264"/>
      <c r="B31" s="265"/>
      <c r="C31" s="266"/>
      <c r="D31" s="110">
        <f>D29*$C29</f>
        <v>0</v>
      </c>
      <c r="E31" s="111">
        <f t="shared" ref="E31:O31" si="15">E29*$C29</f>
        <v>0</v>
      </c>
      <c r="F31" s="111">
        <f t="shared" si="15"/>
        <v>0</v>
      </c>
      <c r="G31" s="111">
        <f t="shared" si="15"/>
        <v>0</v>
      </c>
      <c r="H31" s="111">
        <f t="shared" si="15"/>
        <v>0</v>
      </c>
      <c r="I31" s="111">
        <f t="shared" si="15"/>
        <v>0</v>
      </c>
      <c r="J31" s="111">
        <f t="shared" si="15"/>
        <v>0</v>
      </c>
      <c r="K31" s="111">
        <f t="shared" si="15"/>
        <v>0</v>
      </c>
      <c r="L31" s="111">
        <f t="shared" si="15"/>
        <v>0</v>
      </c>
      <c r="M31" s="111">
        <f t="shared" si="15"/>
        <v>0</v>
      </c>
      <c r="N31" s="111">
        <f t="shared" si="15"/>
        <v>0</v>
      </c>
      <c r="O31" s="111">
        <f t="shared" si="15"/>
        <v>0</v>
      </c>
      <c r="P31" s="197">
        <f>SUM(D29:O29)</f>
        <v>1</v>
      </c>
      <c r="R31" s="106"/>
    </row>
    <row r="32" spans="1:18" ht="27.75" x14ac:dyDescent="0.2">
      <c r="A32" s="189"/>
      <c r="B32" s="190" t="s">
        <v>243</v>
      </c>
      <c r="C32" s="191"/>
      <c r="D32" s="192"/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3"/>
      <c r="R32" s="106"/>
    </row>
    <row r="33" spans="1:18" ht="27" x14ac:dyDescent="0.2">
      <c r="A33" s="264" t="s">
        <v>233</v>
      </c>
      <c r="B33" s="265" t="str">
        <f>_xlfn.XLOOKUP(A33,RESUMO!A:A,RESUMO!B:B)</f>
        <v>SERVIÇO TÉCNICO ESPECIALIZADO</v>
      </c>
      <c r="C33" s="266">
        <f>_xlfn.XLOOKUP(A33,RESUMO!A:A,RESUMO!C:C)</f>
        <v>0</v>
      </c>
      <c r="D33" s="112"/>
      <c r="E33" s="113"/>
      <c r="F33" s="113"/>
      <c r="G33" s="113"/>
      <c r="H33" s="113"/>
      <c r="I33" s="113"/>
      <c r="J33" s="113"/>
      <c r="K33" s="113">
        <v>0.35</v>
      </c>
      <c r="L33" s="113">
        <v>0.35</v>
      </c>
      <c r="M33" s="113">
        <v>0.2</v>
      </c>
      <c r="N33" s="113">
        <v>0.1</v>
      </c>
      <c r="O33" s="113"/>
      <c r="P33" s="267">
        <f>SUM(D35:O35)</f>
        <v>0</v>
      </c>
      <c r="R33" s="106"/>
    </row>
    <row r="34" spans="1:18" ht="27" x14ac:dyDescent="0.2">
      <c r="A34" s="264"/>
      <c r="B34" s="265"/>
      <c r="C34" s="266"/>
      <c r="D34" s="107">
        <f>IF(D35&gt;0,1,)</f>
        <v>0</v>
      </c>
      <c r="E34" s="108">
        <f t="shared" ref="E34:O34" si="16">IF(E35&gt;0,1,)</f>
        <v>0</v>
      </c>
      <c r="F34" s="108">
        <f t="shared" si="16"/>
        <v>0</v>
      </c>
      <c r="G34" s="108">
        <f t="shared" si="16"/>
        <v>0</v>
      </c>
      <c r="H34" s="108">
        <f t="shared" si="16"/>
        <v>0</v>
      </c>
      <c r="I34" s="108">
        <f t="shared" si="16"/>
        <v>0</v>
      </c>
      <c r="J34" s="108">
        <f t="shared" si="16"/>
        <v>0</v>
      </c>
      <c r="K34" s="108">
        <f>IF(K35&gt;0,1,)</f>
        <v>0</v>
      </c>
      <c r="L34" s="108">
        <f t="shared" ref="L34:N34" si="17">IF(L35&gt;0,1,)</f>
        <v>0</v>
      </c>
      <c r="M34" s="108">
        <f t="shared" si="17"/>
        <v>0</v>
      </c>
      <c r="N34" s="108">
        <f t="shared" si="17"/>
        <v>0</v>
      </c>
      <c r="O34" s="108">
        <f t="shared" si="16"/>
        <v>0</v>
      </c>
      <c r="P34" s="267"/>
      <c r="R34" s="106"/>
    </row>
    <row r="35" spans="1:18" ht="27" x14ac:dyDescent="0.2">
      <c r="A35" s="264"/>
      <c r="B35" s="265"/>
      <c r="C35" s="266"/>
      <c r="D35" s="110">
        <f>D33*$C33</f>
        <v>0</v>
      </c>
      <c r="E35" s="111">
        <f t="shared" ref="E35:O35" si="18">E33*$C33</f>
        <v>0</v>
      </c>
      <c r="F35" s="111">
        <f t="shared" si="18"/>
        <v>0</v>
      </c>
      <c r="G35" s="111">
        <f t="shared" si="18"/>
        <v>0</v>
      </c>
      <c r="H35" s="111">
        <f t="shared" si="18"/>
        <v>0</v>
      </c>
      <c r="I35" s="111">
        <f t="shared" si="18"/>
        <v>0</v>
      </c>
      <c r="J35" s="111">
        <f t="shared" si="18"/>
        <v>0</v>
      </c>
      <c r="K35" s="111">
        <f>K33*$C33</f>
        <v>0</v>
      </c>
      <c r="L35" s="111">
        <f t="shared" ref="L35:N35" si="19">L33*$C33</f>
        <v>0</v>
      </c>
      <c r="M35" s="111">
        <f t="shared" si="19"/>
        <v>0</v>
      </c>
      <c r="N35" s="111">
        <f t="shared" si="19"/>
        <v>0</v>
      </c>
      <c r="O35" s="111">
        <f t="shared" si="18"/>
        <v>0</v>
      </c>
      <c r="P35" s="197">
        <f>SUM(D33:O33)</f>
        <v>0.99999999999999989</v>
      </c>
      <c r="R35" s="106"/>
    </row>
    <row r="36" spans="1:18" ht="27" x14ac:dyDescent="0.2">
      <c r="A36" s="264" t="s">
        <v>234</v>
      </c>
      <c r="B36" s="265" t="str">
        <f>_xlfn.XLOOKUP(A36,RESUMO!A:A,RESUMO!B:B)</f>
        <v>INICIO, APOIO E ADMINISTRAÇÃO DE OBRA</v>
      </c>
      <c r="C36" s="266">
        <f>_xlfn.XLOOKUP(A36,RESUMO!A:A,RESUMO!C:C)</f>
        <v>0</v>
      </c>
      <c r="D36" s="112"/>
      <c r="E36" s="113"/>
      <c r="F36" s="113"/>
      <c r="G36" s="113"/>
      <c r="H36" s="113"/>
      <c r="I36" s="113"/>
      <c r="J36" s="113"/>
      <c r="K36" s="113">
        <v>0.35</v>
      </c>
      <c r="L36" s="113">
        <v>0.3</v>
      </c>
      <c r="M36" s="113">
        <v>0.2</v>
      </c>
      <c r="N36" s="113">
        <v>0.15</v>
      </c>
      <c r="O36" s="113"/>
      <c r="P36" s="267">
        <f>SUM(D38:O38)</f>
        <v>0</v>
      </c>
      <c r="R36" s="106"/>
    </row>
    <row r="37" spans="1:18" ht="27" x14ac:dyDescent="0.2">
      <c r="A37" s="264"/>
      <c r="B37" s="265"/>
      <c r="C37" s="266"/>
      <c r="D37" s="107">
        <f>IF(D38&gt;0,1,)</f>
        <v>0</v>
      </c>
      <c r="E37" s="108">
        <f t="shared" ref="E37:O37" si="20">IF(E38&gt;0,1,)</f>
        <v>0</v>
      </c>
      <c r="F37" s="108">
        <f t="shared" si="20"/>
        <v>0</v>
      </c>
      <c r="G37" s="108">
        <f t="shared" si="20"/>
        <v>0</v>
      </c>
      <c r="H37" s="108">
        <f t="shared" si="20"/>
        <v>0</v>
      </c>
      <c r="I37" s="108">
        <f t="shared" si="20"/>
        <v>0</v>
      </c>
      <c r="J37" s="108">
        <f t="shared" si="20"/>
        <v>0</v>
      </c>
      <c r="K37" s="108">
        <f>IF(K38&gt;0,1,)</f>
        <v>0</v>
      </c>
      <c r="L37" s="108">
        <f t="shared" ref="L37:N37" si="21">IF(L38&gt;0,1,)</f>
        <v>0</v>
      </c>
      <c r="M37" s="108">
        <f t="shared" si="21"/>
        <v>0</v>
      </c>
      <c r="N37" s="108">
        <f t="shared" si="21"/>
        <v>0</v>
      </c>
      <c r="O37" s="108">
        <f t="shared" si="20"/>
        <v>0</v>
      </c>
      <c r="P37" s="267"/>
      <c r="R37" s="106"/>
    </row>
    <row r="38" spans="1:18" ht="27" x14ac:dyDescent="0.2">
      <c r="A38" s="264"/>
      <c r="B38" s="265"/>
      <c r="C38" s="266"/>
      <c r="D38" s="110">
        <f>D36*$C36</f>
        <v>0</v>
      </c>
      <c r="E38" s="111">
        <f t="shared" ref="E38:O38" si="22">E36*$C36</f>
        <v>0</v>
      </c>
      <c r="F38" s="111">
        <f t="shared" si="22"/>
        <v>0</v>
      </c>
      <c r="G38" s="111">
        <f t="shared" si="22"/>
        <v>0</v>
      </c>
      <c r="H38" s="111">
        <f t="shared" si="22"/>
        <v>0</v>
      </c>
      <c r="I38" s="111">
        <f t="shared" si="22"/>
        <v>0</v>
      </c>
      <c r="J38" s="111">
        <f t="shared" si="22"/>
        <v>0</v>
      </c>
      <c r="K38" s="111">
        <f>K36*$C36</f>
        <v>0</v>
      </c>
      <c r="L38" s="111">
        <f t="shared" ref="L38:N38" si="23">L36*$C36</f>
        <v>0</v>
      </c>
      <c r="M38" s="111">
        <f t="shared" si="23"/>
        <v>0</v>
      </c>
      <c r="N38" s="111">
        <f t="shared" si="23"/>
        <v>0</v>
      </c>
      <c r="O38" s="111">
        <f t="shared" si="22"/>
        <v>0</v>
      </c>
      <c r="P38" s="197">
        <f>SUM(D36:O36)</f>
        <v>0.99999999999999989</v>
      </c>
      <c r="R38" s="106"/>
    </row>
    <row r="39" spans="1:18" ht="27" x14ac:dyDescent="0.2">
      <c r="A39" s="264" t="s">
        <v>235</v>
      </c>
      <c r="B39" s="265" t="str">
        <f>_xlfn.XLOOKUP(A39,RESUMO!A:A,RESUMO!B:B)</f>
        <v>DEMOLIÇÃO SEM REAPROVEITAMENTO</v>
      </c>
      <c r="C39" s="266">
        <f>_xlfn.XLOOKUP(A39,RESUMO!A:A,RESUMO!C:C)</f>
        <v>0</v>
      </c>
      <c r="D39" s="112"/>
      <c r="E39" s="113"/>
      <c r="F39" s="113"/>
      <c r="G39" s="113"/>
      <c r="H39" s="113"/>
      <c r="I39" s="113"/>
      <c r="J39" s="113"/>
      <c r="K39" s="113">
        <v>0.5</v>
      </c>
      <c r="L39" s="113">
        <v>0.35</v>
      </c>
      <c r="M39" s="113">
        <v>0.15</v>
      </c>
      <c r="N39" s="113"/>
      <c r="O39" s="113"/>
      <c r="P39" s="267">
        <f>SUM(D41:O41)</f>
        <v>0</v>
      </c>
      <c r="R39" s="106"/>
    </row>
    <row r="40" spans="1:18" ht="27" x14ac:dyDescent="0.2">
      <c r="A40" s="264"/>
      <c r="B40" s="265"/>
      <c r="C40" s="266"/>
      <c r="D40" s="107">
        <f>IF(D41&gt;0,1,)</f>
        <v>0</v>
      </c>
      <c r="E40" s="108">
        <f t="shared" ref="E40:O40" si="24">IF(E41&gt;0,1,)</f>
        <v>0</v>
      </c>
      <c r="F40" s="108">
        <f t="shared" si="24"/>
        <v>0</v>
      </c>
      <c r="G40" s="108">
        <f t="shared" si="24"/>
        <v>0</v>
      </c>
      <c r="H40" s="108">
        <f t="shared" si="24"/>
        <v>0</v>
      </c>
      <c r="I40" s="108">
        <f t="shared" si="24"/>
        <v>0</v>
      </c>
      <c r="J40" s="108">
        <f t="shared" si="24"/>
        <v>0</v>
      </c>
      <c r="K40" s="108">
        <f>IF(K41&gt;0,1,)</f>
        <v>0</v>
      </c>
      <c r="L40" s="108">
        <f t="shared" ref="L40:N40" si="25">IF(L41&gt;0,1,)</f>
        <v>0</v>
      </c>
      <c r="M40" s="108">
        <f t="shared" si="25"/>
        <v>0</v>
      </c>
      <c r="N40" s="108">
        <f t="shared" si="25"/>
        <v>0</v>
      </c>
      <c r="O40" s="108">
        <f t="shared" si="24"/>
        <v>0</v>
      </c>
      <c r="P40" s="267"/>
      <c r="R40" s="106"/>
    </row>
    <row r="41" spans="1:18" ht="27" x14ac:dyDescent="0.2">
      <c r="A41" s="264"/>
      <c r="B41" s="265"/>
      <c r="C41" s="266"/>
      <c r="D41" s="110">
        <f>D39*$C39</f>
        <v>0</v>
      </c>
      <c r="E41" s="111">
        <f t="shared" ref="E41:O41" si="26">E39*$C39</f>
        <v>0</v>
      </c>
      <c r="F41" s="111">
        <f t="shared" si="26"/>
        <v>0</v>
      </c>
      <c r="G41" s="111">
        <f t="shared" si="26"/>
        <v>0</v>
      </c>
      <c r="H41" s="111">
        <f t="shared" si="26"/>
        <v>0</v>
      </c>
      <c r="I41" s="111">
        <f t="shared" si="26"/>
        <v>0</v>
      </c>
      <c r="J41" s="111">
        <f t="shared" si="26"/>
        <v>0</v>
      </c>
      <c r="K41" s="111">
        <f>K39*$C39</f>
        <v>0</v>
      </c>
      <c r="L41" s="111">
        <f t="shared" ref="L41:N41" si="27">L39*$C39</f>
        <v>0</v>
      </c>
      <c r="M41" s="111">
        <f t="shared" si="27"/>
        <v>0</v>
      </c>
      <c r="N41" s="111">
        <f t="shared" si="27"/>
        <v>0</v>
      </c>
      <c r="O41" s="111">
        <f t="shared" si="26"/>
        <v>0</v>
      </c>
      <c r="P41" s="197">
        <f>SUM(D39:O39)</f>
        <v>1</v>
      </c>
      <c r="R41" s="106"/>
    </row>
    <row r="42" spans="1:18" ht="27" x14ac:dyDescent="0.2">
      <c r="A42" s="264" t="s">
        <v>236</v>
      </c>
      <c r="B42" s="265" t="str">
        <f>_xlfn.XLOOKUP(A42,RESUMO!A:A,RESUMO!B:B)</f>
        <v>MOBILIÁRIOS</v>
      </c>
      <c r="C42" s="266">
        <f>_xlfn.XLOOKUP(A42,RESUMO!A:A,RESUMO!C:C)</f>
        <v>0</v>
      </c>
      <c r="D42" s="112"/>
      <c r="E42" s="113"/>
      <c r="F42" s="113"/>
      <c r="G42" s="113"/>
      <c r="H42" s="113"/>
      <c r="I42" s="113"/>
      <c r="J42" s="113"/>
      <c r="K42" s="113"/>
      <c r="L42" s="113">
        <v>0.4</v>
      </c>
      <c r="M42" s="113">
        <v>0.35</v>
      </c>
      <c r="N42" s="113">
        <v>0.25</v>
      </c>
      <c r="O42" s="113"/>
      <c r="P42" s="267">
        <f>SUM(D44:O44)</f>
        <v>0</v>
      </c>
      <c r="R42" s="106"/>
    </row>
    <row r="43" spans="1:18" ht="27" x14ac:dyDescent="0.2">
      <c r="A43" s="264"/>
      <c r="B43" s="265"/>
      <c r="C43" s="266"/>
      <c r="D43" s="107">
        <f>IF(D44&gt;0,1,)</f>
        <v>0</v>
      </c>
      <c r="E43" s="108">
        <f t="shared" ref="E43:O43" si="28">IF(E44&gt;0,1,)</f>
        <v>0</v>
      </c>
      <c r="F43" s="108">
        <f t="shared" si="28"/>
        <v>0</v>
      </c>
      <c r="G43" s="108">
        <f t="shared" si="28"/>
        <v>0</v>
      </c>
      <c r="H43" s="108">
        <f t="shared" si="28"/>
        <v>0</v>
      </c>
      <c r="I43" s="108">
        <f t="shared" si="28"/>
        <v>0</v>
      </c>
      <c r="J43" s="108">
        <f t="shared" si="28"/>
        <v>0</v>
      </c>
      <c r="K43" s="108">
        <f>IF(K44&gt;0,1,)</f>
        <v>0</v>
      </c>
      <c r="L43" s="108">
        <f t="shared" ref="L43:N43" si="29">IF(L44&gt;0,1,)</f>
        <v>0</v>
      </c>
      <c r="M43" s="108">
        <f t="shared" si="29"/>
        <v>0</v>
      </c>
      <c r="N43" s="108">
        <f t="shared" si="29"/>
        <v>0</v>
      </c>
      <c r="O43" s="108">
        <f t="shared" si="28"/>
        <v>0</v>
      </c>
      <c r="P43" s="267"/>
      <c r="R43" s="106"/>
    </row>
    <row r="44" spans="1:18" ht="27" x14ac:dyDescent="0.2">
      <c r="A44" s="264"/>
      <c r="B44" s="265"/>
      <c r="C44" s="266"/>
      <c r="D44" s="110">
        <f>D42*$C42</f>
        <v>0</v>
      </c>
      <c r="E44" s="111">
        <f t="shared" ref="E44:O44" si="30">E42*$C42</f>
        <v>0</v>
      </c>
      <c r="F44" s="111">
        <f t="shared" si="30"/>
        <v>0</v>
      </c>
      <c r="G44" s="111">
        <f t="shared" si="30"/>
        <v>0</v>
      </c>
      <c r="H44" s="111">
        <f t="shared" si="30"/>
        <v>0</v>
      </c>
      <c r="I44" s="111">
        <f t="shared" si="30"/>
        <v>0</v>
      </c>
      <c r="J44" s="111">
        <f t="shared" si="30"/>
        <v>0</v>
      </c>
      <c r="K44" s="111">
        <f>K42*$C42</f>
        <v>0</v>
      </c>
      <c r="L44" s="111">
        <f t="shared" ref="L44:N44" si="31">L42*$C42</f>
        <v>0</v>
      </c>
      <c r="M44" s="111">
        <f t="shared" si="31"/>
        <v>0</v>
      </c>
      <c r="N44" s="111">
        <f t="shared" si="31"/>
        <v>0</v>
      </c>
      <c r="O44" s="111">
        <f t="shared" si="30"/>
        <v>0</v>
      </c>
      <c r="P44" s="197">
        <f>SUM(D42:O42)</f>
        <v>1</v>
      </c>
      <c r="R44" s="106"/>
    </row>
    <row r="45" spans="1:18" ht="27" x14ac:dyDescent="0.2">
      <c r="A45" s="264" t="s">
        <v>237</v>
      </c>
      <c r="B45" s="265" t="str">
        <f>_xlfn.XLOOKUP(A45,RESUMO!A:A,RESUMO!B:B)</f>
        <v>REVESTIMETOS E ACABAMENTOS</v>
      </c>
      <c r="C45" s="266">
        <f>_xlfn.XLOOKUP(A45,RESUMO!A:A,RESUMO!C:C)</f>
        <v>0</v>
      </c>
      <c r="D45" s="112"/>
      <c r="E45" s="113"/>
      <c r="F45" s="113"/>
      <c r="G45" s="113"/>
      <c r="H45" s="113"/>
      <c r="I45" s="113"/>
      <c r="J45" s="113"/>
      <c r="K45" s="113">
        <v>0.2</v>
      </c>
      <c r="L45" s="113">
        <v>0.25</v>
      </c>
      <c r="M45" s="113">
        <v>0.35</v>
      </c>
      <c r="N45" s="113">
        <v>0.2</v>
      </c>
      <c r="O45" s="113"/>
      <c r="P45" s="267">
        <f>SUM(D47:O47)</f>
        <v>0</v>
      </c>
      <c r="R45" s="106"/>
    </row>
    <row r="46" spans="1:18" ht="27" x14ac:dyDescent="0.2">
      <c r="A46" s="264"/>
      <c r="B46" s="265"/>
      <c r="C46" s="266"/>
      <c r="D46" s="107">
        <f>IF(D47&gt;0,1,)</f>
        <v>0</v>
      </c>
      <c r="E46" s="108">
        <f t="shared" ref="E46:O46" si="32">IF(E47&gt;0,1,)</f>
        <v>0</v>
      </c>
      <c r="F46" s="108">
        <f t="shared" si="32"/>
        <v>0</v>
      </c>
      <c r="G46" s="108">
        <f t="shared" si="32"/>
        <v>0</v>
      </c>
      <c r="H46" s="108">
        <f t="shared" si="32"/>
        <v>0</v>
      </c>
      <c r="I46" s="108">
        <f t="shared" si="32"/>
        <v>0</v>
      </c>
      <c r="J46" s="108">
        <f t="shared" si="32"/>
        <v>0</v>
      </c>
      <c r="K46" s="108">
        <f>IF(K47&gt;0,1,)</f>
        <v>0</v>
      </c>
      <c r="L46" s="108">
        <f t="shared" ref="L46:N46" si="33">IF(L47&gt;0,1,)</f>
        <v>0</v>
      </c>
      <c r="M46" s="108">
        <f t="shared" si="33"/>
        <v>0</v>
      </c>
      <c r="N46" s="108">
        <f t="shared" si="33"/>
        <v>0</v>
      </c>
      <c r="O46" s="108">
        <f t="shared" si="32"/>
        <v>0</v>
      </c>
      <c r="P46" s="267"/>
      <c r="R46" s="106"/>
    </row>
    <row r="47" spans="1:18" ht="27" x14ac:dyDescent="0.2">
      <c r="A47" s="264"/>
      <c r="B47" s="265"/>
      <c r="C47" s="266"/>
      <c r="D47" s="110">
        <f>D45*$C45</f>
        <v>0</v>
      </c>
      <c r="E47" s="111">
        <f t="shared" ref="E47:O47" si="34">E45*$C45</f>
        <v>0</v>
      </c>
      <c r="F47" s="111">
        <f t="shared" si="34"/>
        <v>0</v>
      </c>
      <c r="G47" s="111">
        <f t="shared" si="34"/>
        <v>0</v>
      </c>
      <c r="H47" s="111">
        <f t="shared" si="34"/>
        <v>0</v>
      </c>
      <c r="I47" s="111">
        <f t="shared" si="34"/>
        <v>0</v>
      </c>
      <c r="J47" s="111">
        <f t="shared" si="34"/>
        <v>0</v>
      </c>
      <c r="K47" s="111">
        <f>K45*$C45</f>
        <v>0</v>
      </c>
      <c r="L47" s="111">
        <f t="shared" ref="L47:N47" si="35">L45*$C45</f>
        <v>0</v>
      </c>
      <c r="M47" s="111">
        <f t="shared" si="35"/>
        <v>0</v>
      </c>
      <c r="N47" s="111">
        <f t="shared" si="35"/>
        <v>0</v>
      </c>
      <c r="O47" s="111">
        <f t="shared" si="34"/>
        <v>0</v>
      </c>
      <c r="P47" s="197">
        <f>SUM(D45:O45)</f>
        <v>1</v>
      </c>
      <c r="R47" s="106"/>
    </row>
    <row r="48" spans="1:18" ht="27" x14ac:dyDescent="0.2">
      <c r="A48" s="264" t="s">
        <v>238</v>
      </c>
      <c r="B48" s="265" t="str">
        <f>_xlfn.XLOOKUP(A48,RESUMO!A:A,RESUMO!B:B)</f>
        <v>ESQUADRIA, MARCENARIA E ELEMENTO EM MADEIRA</v>
      </c>
      <c r="C48" s="266">
        <f>_xlfn.XLOOKUP(A48,RESUMO!A:A,RESUMO!C:C)</f>
        <v>0</v>
      </c>
      <c r="D48" s="112"/>
      <c r="E48" s="113"/>
      <c r="F48" s="113"/>
      <c r="G48" s="113"/>
      <c r="H48" s="113"/>
      <c r="I48" s="113"/>
      <c r="J48" s="113"/>
      <c r="K48" s="113"/>
      <c r="L48" s="113">
        <v>0.4</v>
      </c>
      <c r="M48" s="113">
        <v>0.35</v>
      </c>
      <c r="N48" s="113">
        <v>0.25</v>
      </c>
      <c r="O48" s="113"/>
      <c r="P48" s="267">
        <f>SUM(D50:O50)</f>
        <v>0</v>
      </c>
      <c r="R48" s="106"/>
    </row>
    <row r="49" spans="1:16224" ht="27" x14ac:dyDescent="0.2">
      <c r="A49" s="264"/>
      <c r="B49" s="265"/>
      <c r="C49" s="266"/>
      <c r="D49" s="107">
        <f>IF(D50&gt;0,1,)</f>
        <v>0</v>
      </c>
      <c r="E49" s="108">
        <f t="shared" ref="E49:O49" si="36">IF(E50&gt;0,1,)</f>
        <v>0</v>
      </c>
      <c r="F49" s="108">
        <f t="shared" si="36"/>
        <v>0</v>
      </c>
      <c r="G49" s="108">
        <f t="shared" si="36"/>
        <v>0</v>
      </c>
      <c r="H49" s="108">
        <f t="shared" si="36"/>
        <v>0</v>
      </c>
      <c r="I49" s="108">
        <f t="shared" si="36"/>
        <v>0</v>
      </c>
      <c r="J49" s="108">
        <f t="shared" si="36"/>
        <v>0</v>
      </c>
      <c r="K49" s="108">
        <f>IF(K50&gt;0,1,)</f>
        <v>0</v>
      </c>
      <c r="L49" s="108">
        <f t="shared" ref="L49:N49" si="37">IF(L50&gt;0,1,)</f>
        <v>0</v>
      </c>
      <c r="M49" s="108">
        <f t="shared" si="37"/>
        <v>0</v>
      </c>
      <c r="N49" s="108">
        <f t="shared" si="37"/>
        <v>0</v>
      </c>
      <c r="O49" s="108">
        <f t="shared" si="36"/>
        <v>0</v>
      </c>
      <c r="P49" s="267"/>
      <c r="R49" s="106"/>
    </row>
    <row r="50" spans="1:16224" ht="27" x14ac:dyDescent="0.2">
      <c r="A50" s="264"/>
      <c r="B50" s="265"/>
      <c r="C50" s="266"/>
      <c r="D50" s="110">
        <f>D48*$C48</f>
        <v>0</v>
      </c>
      <c r="E50" s="111">
        <f t="shared" ref="E50:O50" si="38">E48*$C48</f>
        <v>0</v>
      </c>
      <c r="F50" s="111">
        <f t="shared" si="38"/>
        <v>0</v>
      </c>
      <c r="G50" s="111">
        <f t="shared" si="38"/>
        <v>0</v>
      </c>
      <c r="H50" s="111">
        <f t="shared" si="38"/>
        <v>0</v>
      </c>
      <c r="I50" s="111">
        <f t="shared" si="38"/>
        <v>0</v>
      </c>
      <c r="J50" s="111">
        <f t="shared" si="38"/>
        <v>0</v>
      </c>
      <c r="K50" s="111">
        <f>K48*$C48</f>
        <v>0</v>
      </c>
      <c r="L50" s="111">
        <f t="shared" ref="L50:N50" si="39">L48*$C48</f>
        <v>0</v>
      </c>
      <c r="M50" s="111">
        <f t="shared" si="39"/>
        <v>0</v>
      </c>
      <c r="N50" s="111">
        <f t="shared" si="39"/>
        <v>0</v>
      </c>
      <c r="O50" s="111">
        <f t="shared" si="38"/>
        <v>0</v>
      </c>
      <c r="P50" s="197">
        <f>SUM(D48:O48)</f>
        <v>1</v>
      </c>
      <c r="R50" s="106"/>
    </row>
    <row r="51" spans="1:16224" ht="27" x14ac:dyDescent="0.2">
      <c r="A51" s="264" t="s">
        <v>239</v>
      </c>
      <c r="B51" s="265" t="str">
        <f>_xlfn.XLOOKUP(A51,RESUMO!A:A,RESUMO!B:B)</f>
        <v>INSTALAÇÕES ELÉTRICAS</v>
      </c>
      <c r="C51" s="266">
        <f>_xlfn.XLOOKUP(A51,RESUMO!A:A,RESUMO!C:C)</f>
        <v>0</v>
      </c>
      <c r="D51" s="112"/>
      <c r="E51" s="113"/>
      <c r="F51" s="113"/>
      <c r="G51" s="113"/>
      <c r="H51" s="113"/>
      <c r="I51" s="113"/>
      <c r="J51" s="113"/>
      <c r="K51" s="113"/>
      <c r="L51" s="113">
        <v>0.4</v>
      </c>
      <c r="M51" s="113">
        <v>0.35</v>
      </c>
      <c r="N51" s="113">
        <v>0.25</v>
      </c>
      <c r="O51" s="113"/>
      <c r="P51" s="267">
        <f>SUM(D53:O53)</f>
        <v>0</v>
      </c>
      <c r="R51" s="106"/>
    </row>
    <row r="52" spans="1:16224" ht="27" x14ac:dyDescent="0.2">
      <c r="A52" s="264"/>
      <c r="B52" s="265"/>
      <c r="C52" s="266"/>
      <c r="D52" s="107">
        <f>IF(D53&gt;0,1,)</f>
        <v>0</v>
      </c>
      <c r="E52" s="108">
        <f t="shared" ref="E52:O52" si="40">IF(E53&gt;0,1,)</f>
        <v>0</v>
      </c>
      <c r="F52" s="108">
        <f t="shared" si="40"/>
        <v>0</v>
      </c>
      <c r="G52" s="108">
        <f t="shared" si="40"/>
        <v>0</v>
      </c>
      <c r="H52" s="108">
        <f t="shared" si="40"/>
        <v>0</v>
      </c>
      <c r="I52" s="108">
        <f t="shared" si="40"/>
        <v>0</v>
      </c>
      <c r="J52" s="108">
        <f t="shared" si="40"/>
        <v>0</v>
      </c>
      <c r="K52" s="108">
        <f>IF(K53&gt;0,1,)</f>
        <v>0</v>
      </c>
      <c r="L52" s="108">
        <f t="shared" ref="L52:N52" si="41">IF(L53&gt;0,1,)</f>
        <v>0</v>
      </c>
      <c r="M52" s="108">
        <f t="shared" si="41"/>
        <v>0</v>
      </c>
      <c r="N52" s="108">
        <f t="shared" si="41"/>
        <v>0</v>
      </c>
      <c r="O52" s="108">
        <f t="shared" si="40"/>
        <v>0</v>
      </c>
      <c r="P52" s="267"/>
      <c r="R52" s="106"/>
    </row>
    <row r="53" spans="1:16224" ht="27" x14ac:dyDescent="0.2">
      <c r="A53" s="264"/>
      <c r="B53" s="265"/>
      <c r="C53" s="266"/>
      <c r="D53" s="110">
        <f>D51*$C51</f>
        <v>0</v>
      </c>
      <c r="E53" s="111">
        <f t="shared" ref="E53:O53" si="42">E51*$C51</f>
        <v>0</v>
      </c>
      <c r="F53" s="111">
        <f t="shared" si="42"/>
        <v>0</v>
      </c>
      <c r="G53" s="111">
        <f t="shared" si="42"/>
        <v>0</v>
      </c>
      <c r="H53" s="111">
        <f t="shared" si="42"/>
        <v>0</v>
      </c>
      <c r="I53" s="111">
        <f t="shared" si="42"/>
        <v>0</v>
      </c>
      <c r="J53" s="111">
        <f t="shared" si="42"/>
        <v>0</v>
      </c>
      <c r="K53" s="111">
        <f>K51*$C51</f>
        <v>0</v>
      </c>
      <c r="L53" s="111">
        <f t="shared" ref="L53:N53" si="43">L51*$C51</f>
        <v>0</v>
      </c>
      <c r="M53" s="111">
        <f t="shared" si="43"/>
        <v>0</v>
      </c>
      <c r="N53" s="111">
        <f t="shared" si="43"/>
        <v>0</v>
      </c>
      <c r="O53" s="111">
        <f t="shared" si="42"/>
        <v>0</v>
      </c>
      <c r="P53" s="197">
        <f>SUM(D51:O51)</f>
        <v>1</v>
      </c>
      <c r="R53" s="106"/>
    </row>
    <row r="54" spans="1:16224" ht="27" x14ac:dyDescent="0.2">
      <c r="A54" s="264" t="s">
        <v>240</v>
      </c>
      <c r="B54" s="265" t="str">
        <f>_xlfn.XLOOKUP(A54,RESUMO!A:A,RESUMO!B:B)</f>
        <v>LIMPEZA E ARREMATE</v>
      </c>
      <c r="C54" s="266">
        <f>_xlfn.XLOOKUP(A54,RESUMO!A:A,RESUMO!C:C)</f>
        <v>0</v>
      </c>
      <c r="D54" s="112"/>
      <c r="E54" s="113"/>
      <c r="F54" s="113"/>
      <c r="G54" s="113"/>
      <c r="H54" s="113"/>
      <c r="I54" s="113"/>
      <c r="J54" s="113"/>
      <c r="K54" s="113"/>
      <c r="L54" s="113"/>
      <c r="M54" s="113">
        <v>0.3</v>
      </c>
      <c r="N54" s="113">
        <v>0.7</v>
      </c>
      <c r="O54" s="113"/>
      <c r="P54" s="267">
        <f>SUM(D56:O56)</f>
        <v>0</v>
      </c>
      <c r="R54" s="106"/>
    </row>
    <row r="55" spans="1:16224" ht="27" x14ac:dyDescent="0.2">
      <c r="A55" s="264"/>
      <c r="B55" s="265"/>
      <c r="C55" s="266"/>
      <c r="D55" s="107">
        <f>IF(D56&gt;0,1,)</f>
        <v>0</v>
      </c>
      <c r="E55" s="108">
        <f t="shared" ref="E55:O55" si="44">IF(E56&gt;0,1,)</f>
        <v>0</v>
      </c>
      <c r="F55" s="108">
        <f t="shared" si="44"/>
        <v>0</v>
      </c>
      <c r="G55" s="108">
        <f t="shared" si="44"/>
        <v>0</v>
      </c>
      <c r="H55" s="108">
        <f t="shared" si="44"/>
        <v>0</v>
      </c>
      <c r="I55" s="108">
        <f t="shared" si="44"/>
        <v>0</v>
      </c>
      <c r="J55" s="108">
        <f t="shared" si="44"/>
        <v>0</v>
      </c>
      <c r="K55" s="108">
        <f>IF(K56&gt;0,1,)</f>
        <v>0</v>
      </c>
      <c r="L55" s="108">
        <f t="shared" ref="L55:N55" si="45">IF(L56&gt;0,1,)</f>
        <v>0</v>
      </c>
      <c r="M55" s="108">
        <f t="shared" si="45"/>
        <v>0</v>
      </c>
      <c r="N55" s="108">
        <f t="shared" si="45"/>
        <v>0</v>
      </c>
      <c r="O55" s="108">
        <f t="shared" si="44"/>
        <v>0</v>
      </c>
      <c r="P55" s="267"/>
      <c r="R55" s="106"/>
    </row>
    <row r="56" spans="1:16224" ht="27" x14ac:dyDescent="0.2">
      <c r="A56" s="264"/>
      <c r="B56" s="265"/>
      <c r="C56" s="266"/>
      <c r="D56" s="110">
        <f>D54*$C54</f>
        <v>0</v>
      </c>
      <c r="E56" s="111">
        <f t="shared" ref="E56:O56" si="46">E54*$C54</f>
        <v>0</v>
      </c>
      <c r="F56" s="111">
        <f t="shared" si="46"/>
        <v>0</v>
      </c>
      <c r="G56" s="111">
        <f t="shared" si="46"/>
        <v>0</v>
      </c>
      <c r="H56" s="111">
        <f t="shared" si="46"/>
        <v>0</v>
      </c>
      <c r="I56" s="111">
        <f t="shared" si="46"/>
        <v>0</v>
      </c>
      <c r="J56" s="111">
        <f t="shared" si="46"/>
        <v>0</v>
      </c>
      <c r="K56" s="111">
        <f>K54*$C54</f>
        <v>0</v>
      </c>
      <c r="L56" s="111">
        <f t="shared" ref="L56:N56" si="47">L54*$C54</f>
        <v>0</v>
      </c>
      <c r="M56" s="111">
        <f t="shared" si="47"/>
        <v>0</v>
      </c>
      <c r="N56" s="111">
        <f t="shared" si="47"/>
        <v>0</v>
      </c>
      <c r="O56" s="111">
        <f t="shared" si="46"/>
        <v>0</v>
      </c>
      <c r="P56" s="197">
        <f>SUM(D54:O54)</f>
        <v>1</v>
      </c>
      <c r="R56" s="106"/>
    </row>
    <row r="57" spans="1:16224" ht="27" x14ac:dyDescent="0.2">
      <c r="A57" s="198"/>
      <c r="B57" s="199"/>
      <c r="C57" s="200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2"/>
      <c r="R57" s="106"/>
    </row>
    <row r="58" spans="1:16224" ht="27" x14ac:dyDescent="0.2">
      <c r="A58" s="264" t="s">
        <v>241</v>
      </c>
      <c r="B58" s="265" t="str">
        <f>_xlfn.XLOOKUP(A58,RESUMO!A:A,RESUMO!B:B)</f>
        <v>ADMINISTRAÇÃO LOCAL</v>
      </c>
      <c r="C58" s="266">
        <f>_xlfn.XLOOKUP(A58,RESUMO!A:A,RESUMO!C:C)</f>
        <v>0</v>
      </c>
      <c r="D58" s="112">
        <v>8.3333333333333329E-2</v>
      </c>
      <c r="E58" s="113">
        <v>8.3333333333333329E-2</v>
      </c>
      <c r="F58" s="113">
        <v>8.3333333333333329E-2</v>
      </c>
      <c r="G58" s="113">
        <v>8.3333333333333329E-2</v>
      </c>
      <c r="H58" s="113">
        <v>8.3333333333333329E-2</v>
      </c>
      <c r="I58" s="113">
        <v>8.3333333333333329E-2</v>
      </c>
      <c r="J58" s="113">
        <v>8.3333333333333329E-2</v>
      </c>
      <c r="K58" s="113">
        <v>8.3333333333333329E-2</v>
      </c>
      <c r="L58" s="113">
        <v>8.3333333333333329E-2</v>
      </c>
      <c r="M58" s="113">
        <v>8.3333333333333329E-2</v>
      </c>
      <c r="N58" s="113">
        <v>8.3333333333333329E-2</v>
      </c>
      <c r="O58" s="113">
        <v>8.3333333333333329E-2</v>
      </c>
      <c r="P58" s="267">
        <f>SUM(D60:O60)</f>
        <v>0</v>
      </c>
      <c r="R58" s="106"/>
    </row>
    <row r="59" spans="1:16224" ht="27" x14ac:dyDescent="0.2">
      <c r="A59" s="264"/>
      <c r="B59" s="265"/>
      <c r="C59" s="266"/>
      <c r="D59" s="107">
        <f>IF(D60&gt;0,1,)</f>
        <v>0</v>
      </c>
      <c r="E59" s="108">
        <f t="shared" ref="E59:O59" si="48">IF(E60&gt;0,1,)</f>
        <v>0</v>
      </c>
      <c r="F59" s="108">
        <f t="shared" si="48"/>
        <v>0</v>
      </c>
      <c r="G59" s="108">
        <f t="shared" si="48"/>
        <v>0</v>
      </c>
      <c r="H59" s="108">
        <f t="shared" si="48"/>
        <v>0</v>
      </c>
      <c r="I59" s="108">
        <f t="shared" si="48"/>
        <v>0</v>
      </c>
      <c r="J59" s="108">
        <f t="shared" si="48"/>
        <v>0</v>
      </c>
      <c r="K59" s="108">
        <f t="shared" si="48"/>
        <v>0</v>
      </c>
      <c r="L59" s="108">
        <f t="shared" si="48"/>
        <v>0</v>
      </c>
      <c r="M59" s="108">
        <f t="shared" si="48"/>
        <v>0</v>
      </c>
      <c r="N59" s="108">
        <f t="shared" si="48"/>
        <v>0</v>
      </c>
      <c r="O59" s="108">
        <f t="shared" si="48"/>
        <v>0</v>
      </c>
      <c r="P59" s="267"/>
      <c r="R59" s="106"/>
    </row>
    <row r="60" spans="1:16224" ht="27" x14ac:dyDescent="0.2">
      <c r="A60" s="264"/>
      <c r="B60" s="265"/>
      <c r="C60" s="266"/>
      <c r="D60" s="110">
        <f>D58*$C58</f>
        <v>0</v>
      </c>
      <c r="E60" s="111">
        <f t="shared" ref="E60:O60" si="49">E58*$C58</f>
        <v>0</v>
      </c>
      <c r="F60" s="111">
        <f t="shared" si="49"/>
        <v>0</v>
      </c>
      <c r="G60" s="111">
        <f t="shared" si="49"/>
        <v>0</v>
      </c>
      <c r="H60" s="111">
        <f t="shared" si="49"/>
        <v>0</v>
      </c>
      <c r="I60" s="111">
        <f t="shared" si="49"/>
        <v>0</v>
      </c>
      <c r="J60" s="111">
        <f t="shared" si="49"/>
        <v>0</v>
      </c>
      <c r="K60" s="111">
        <f t="shared" si="49"/>
        <v>0</v>
      </c>
      <c r="L60" s="111">
        <f t="shared" si="49"/>
        <v>0</v>
      </c>
      <c r="M60" s="111">
        <f t="shared" si="49"/>
        <v>0</v>
      </c>
      <c r="N60" s="111">
        <f t="shared" si="49"/>
        <v>0</v>
      </c>
      <c r="O60" s="111">
        <f t="shared" si="49"/>
        <v>0</v>
      </c>
      <c r="P60" s="197">
        <f>SUM(D58:O58)</f>
        <v>1</v>
      </c>
      <c r="R60" s="106"/>
    </row>
    <row r="61" spans="1:16224" s="96" customFormat="1" ht="27.75" thickBot="1" x14ac:dyDescent="0.25">
      <c r="A61" s="194"/>
      <c r="B61" s="115"/>
      <c r="C61" s="116"/>
      <c r="D61" s="117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203"/>
      <c r="R61" s="106"/>
      <c r="CC61" s="105"/>
      <c r="CD61" s="105"/>
      <c r="CE61" s="105"/>
      <c r="CF61" s="105"/>
      <c r="CG61" s="105"/>
      <c r="CH61" s="105"/>
      <c r="CI61" s="105"/>
      <c r="CJ61" s="105"/>
      <c r="CK61" s="105"/>
      <c r="CL61" s="105"/>
      <c r="CM61" s="105"/>
      <c r="CN61" s="105"/>
      <c r="CO61" s="105"/>
      <c r="CP61" s="105"/>
      <c r="CQ61" s="105"/>
      <c r="CR61" s="105"/>
      <c r="CS61" s="105"/>
      <c r="CT61" s="105"/>
      <c r="CU61" s="105"/>
      <c r="CV61" s="105"/>
      <c r="CW61" s="105"/>
      <c r="CX61" s="105"/>
      <c r="CY61" s="105"/>
      <c r="CZ61" s="105"/>
      <c r="DA61" s="105"/>
      <c r="DB61" s="105"/>
      <c r="DC61" s="105"/>
      <c r="DD61" s="105"/>
      <c r="DE61" s="105"/>
      <c r="DF61" s="105"/>
      <c r="DG61" s="105"/>
      <c r="DH61" s="105"/>
      <c r="DI61" s="105"/>
      <c r="DJ61" s="105"/>
      <c r="DK61" s="105"/>
      <c r="DL61" s="105"/>
      <c r="DM61" s="105"/>
      <c r="DN61" s="105"/>
      <c r="DO61" s="105"/>
      <c r="DP61" s="105"/>
      <c r="DQ61" s="105"/>
      <c r="DR61" s="105"/>
      <c r="DS61" s="105"/>
      <c r="DT61" s="105"/>
      <c r="DU61" s="105"/>
      <c r="DV61" s="105"/>
      <c r="DW61" s="105"/>
      <c r="DX61" s="105"/>
      <c r="DY61" s="105"/>
      <c r="DZ61" s="105"/>
      <c r="EA61" s="105"/>
      <c r="EB61" s="105"/>
      <c r="EC61" s="105"/>
      <c r="ED61" s="105"/>
      <c r="EE61" s="105"/>
      <c r="EF61" s="105"/>
      <c r="EG61" s="105"/>
      <c r="EH61" s="105"/>
      <c r="EI61" s="105"/>
      <c r="EJ61" s="105"/>
      <c r="EK61" s="105"/>
      <c r="EL61" s="105"/>
      <c r="EM61" s="105"/>
      <c r="EN61" s="105"/>
      <c r="EO61" s="105"/>
      <c r="EP61" s="105"/>
      <c r="EQ61" s="105"/>
      <c r="ER61" s="105"/>
      <c r="ES61" s="105"/>
      <c r="ET61" s="105"/>
      <c r="EU61" s="105"/>
      <c r="EV61" s="105"/>
      <c r="EW61" s="105"/>
      <c r="EX61" s="105"/>
      <c r="EY61" s="105"/>
      <c r="EZ61" s="105"/>
      <c r="FA61" s="105"/>
      <c r="FB61" s="105"/>
      <c r="FC61" s="105"/>
      <c r="FD61" s="105"/>
      <c r="FE61" s="105"/>
      <c r="FF61" s="105"/>
      <c r="FG61" s="105"/>
      <c r="FH61" s="105"/>
      <c r="FI61" s="105"/>
      <c r="FJ61" s="105"/>
      <c r="FK61" s="105"/>
      <c r="FL61" s="105"/>
      <c r="FM61" s="105"/>
      <c r="FN61" s="105"/>
      <c r="FO61" s="105"/>
      <c r="FP61" s="105"/>
      <c r="FQ61" s="105"/>
      <c r="FR61" s="105"/>
      <c r="FS61" s="105"/>
      <c r="FT61" s="105"/>
      <c r="FU61" s="105"/>
      <c r="FV61" s="105"/>
      <c r="FW61" s="105"/>
      <c r="FX61" s="105"/>
      <c r="FY61" s="105"/>
      <c r="FZ61" s="105"/>
      <c r="GA61" s="105"/>
      <c r="GB61" s="105"/>
      <c r="GC61" s="105"/>
      <c r="GD61" s="105"/>
      <c r="GE61" s="105"/>
      <c r="GF61" s="105"/>
      <c r="GG61" s="105"/>
      <c r="GH61" s="105"/>
      <c r="GI61" s="105"/>
      <c r="GJ61" s="105"/>
      <c r="GK61" s="105"/>
      <c r="GL61" s="105"/>
      <c r="GM61" s="105"/>
      <c r="GN61" s="105"/>
      <c r="GO61" s="105"/>
      <c r="GP61" s="105"/>
      <c r="GQ61" s="105"/>
      <c r="GR61" s="105"/>
      <c r="GS61" s="105"/>
      <c r="GT61" s="105"/>
      <c r="GU61" s="105"/>
      <c r="GV61" s="105"/>
      <c r="GW61" s="105"/>
      <c r="GX61" s="105"/>
      <c r="GY61" s="105"/>
      <c r="GZ61" s="105"/>
      <c r="HA61" s="105"/>
      <c r="HB61" s="105"/>
      <c r="HC61" s="105"/>
      <c r="HD61" s="105"/>
      <c r="HE61" s="105"/>
      <c r="HF61" s="105"/>
      <c r="HG61" s="105"/>
      <c r="HH61" s="105"/>
      <c r="HI61" s="105"/>
      <c r="HJ61" s="105"/>
      <c r="HK61" s="105"/>
      <c r="HL61" s="105"/>
      <c r="HM61" s="105"/>
      <c r="HN61" s="105"/>
      <c r="HO61" s="105"/>
      <c r="HP61" s="105"/>
      <c r="HQ61" s="105"/>
      <c r="HR61" s="105"/>
      <c r="HS61" s="105"/>
      <c r="HT61" s="105"/>
      <c r="HU61" s="105"/>
      <c r="HV61" s="105"/>
      <c r="HW61" s="105"/>
      <c r="HX61" s="105"/>
      <c r="HY61" s="105"/>
      <c r="HZ61" s="105"/>
      <c r="IA61" s="105"/>
      <c r="IB61" s="105"/>
      <c r="IC61" s="105"/>
      <c r="ID61" s="105"/>
      <c r="IE61" s="105"/>
      <c r="IF61" s="105"/>
      <c r="IG61" s="105"/>
      <c r="IH61" s="105"/>
      <c r="II61" s="105"/>
      <c r="IJ61" s="105"/>
      <c r="IK61" s="105"/>
      <c r="IL61" s="105"/>
      <c r="IM61" s="105"/>
      <c r="IN61" s="105"/>
      <c r="IO61" s="105"/>
      <c r="IP61" s="105"/>
      <c r="IQ61" s="105"/>
      <c r="IR61" s="105"/>
      <c r="IS61" s="105"/>
      <c r="IT61" s="105"/>
      <c r="IU61" s="105"/>
      <c r="IV61" s="105"/>
      <c r="IW61" s="105"/>
      <c r="IX61" s="105"/>
      <c r="IY61" s="105"/>
      <c r="IZ61" s="105"/>
      <c r="JA61" s="105"/>
      <c r="JB61" s="105"/>
      <c r="JC61" s="105"/>
      <c r="JD61" s="105"/>
      <c r="JE61" s="105"/>
      <c r="JF61" s="105"/>
      <c r="JG61" s="105"/>
      <c r="JH61" s="105"/>
      <c r="JI61" s="105"/>
      <c r="JJ61" s="105"/>
      <c r="JK61" s="105"/>
      <c r="JL61" s="105"/>
      <c r="JM61" s="105"/>
      <c r="JN61" s="105"/>
      <c r="JO61" s="105"/>
      <c r="JP61" s="105"/>
      <c r="JQ61" s="105"/>
      <c r="JR61" s="105"/>
      <c r="JS61" s="105"/>
      <c r="JT61" s="105"/>
      <c r="JU61" s="105"/>
      <c r="JV61" s="105"/>
      <c r="JW61" s="105"/>
      <c r="JX61" s="105"/>
      <c r="JY61" s="105"/>
      <c r="JZ61" s="105"/>
      <c r="KA61" s="105"/>
      <c r="KB61" s="105"/>
      <c r="KC61" s="105"/>
      <c r="KD61" s="105"/>
      <c r="KE61" s="105"/>
      <c r="KF61" s="105"/>
      <c r="KG61" s="105"/>
      <c r="KH61" s="105"/>
      <c r="KI61" s="105"/>
      <c r="KJ61" s="105"/>
      <c r="KK61" s="105"/>
      <c r="KL61" s="105"/>
      <c r="KM61" s="105"/>
      <c r="KN61" s="105"/>
      <c r="KO61" s="105"/>
      <c r="KP61" s="105"/>
      <c r="KQ61" s="105"/>
      <c r="KR61" s="105"/>
      <c r="KS61" s="105"/>
      <c r="KT61" s="105"/>
      <c r="KU61" s="105"/>
      <c r="KV61" s="105"/>
      <c r="KW61" s="105"/>
      <c r="KX61" s="105"/>
      <c r="KY61" s="105"/>
      <c r="KZ61" s="105"/>
      <c r="LA61" s="105"/>
      <c r="LB61" s="105"/>
      <c r="LC61" s="105"/>
      <c r="LD61" s="105"/>
      <c r="LE61" s="105"/>
      <c r="LF61" s="105"/>
      <c r="LG61" s="105"/>
      <c r="LH61" s="105"/>
      <c r="LI61" s="105"/>
      <c r="LJ61" s="105"/>
      <c r="LK61" s="105"/>
      <c r="LL61" s="105"/>
      <c r="LM61" s="105"/>
      <c r="LN61" s="105"/>
      <c r="LO61" s="105"/>
      <c r="LP61" s="105"/>
      <c r="LQ61" s="105"/>
      <c r="LR61" s="105"/>
      <c r="LS61" s="105"/>
      <c r="LT61" s="105"/>
      <c r="LU61" s="105"/>
      <c r="LV61" s="105"/>
      <c r="LW61" s="105"/>
      <c r="LX61" s="105"/>
      <c r="LY61" s="105"/>
      <c r="LZ61" s="105"/>
      <c r="MA61" s="105"/>
      <c r="MB61" s="105"/>
      <c r="MC61" s="105"/>
      <c r="MD61" s="105"/>
      <c r="ME61" s="105"/>
      <c r="MF61" s="105"/>
      <c r="MG61" s="105"/>
      <c r="MH61" s="105"/>
      <c r="MI61" s="105"/>
      <c r="MJ61" s="105"/>
      <c r="MK61" s="105"/>
      <c r="ML61" s="105"/>
      <c r="MM61" s="105"/>
      <c r="MN61" s="105"/>
      <c r="MO61" s="105"/>
      <c r="MP61" s="105"/>
      <c r="MQ61" s="105"/>
      <c r="MR61" s="105"/>
      <c r="MS61" s="105"/>
      <c r="MT61" s="105"/>
      <c r="MU61" s="105"/>
      <c r="MV61" s="105"/>
      <c r="MW61" s="105"/>
      <c r="MX61" s="105"/>
      <c r="MY61" s="105"/>
      <c r="MZ61" s="105"/>
      <c r="NA61" s="105"/>
      <c r="NB61" s="105"/>
      <c r="NC61" s="105"/>
      <c r="ND61" s="105"/>
      <c r="NE61" s="105"/>
      <c r="NF61" s="105"/>
      <c r="NG61" s="105"/>
      <c r="NH61" s="105"/>
      <c r="NI61" s="105"/>
      <c r="NJ61" s="105"/>
      <c r="NK61" s="105"/>
      <c r="NL61" s="105"/>
      <c r="NM61" s="105"/>
      <c r="NN61" s="105"/>
      <c r="NO61" s="105"/>
      <c r="NP61" s="105"/>
      <c r="NQ61" s="105"/>
      <c r="NR61" s="105"/>
      <c r="NS61" s="105"/>
      <c r="NT61" s="105"/>
      <c r="NU61" s="105"/>
      <c r="NV61" s="105"/>
      <c r="NW61" s="105"/>
      <c r="NX61" s="105"/>
      <c r="NY61" s="105"/>
      <c r="NZ61" s="105"/>
      <c r="OA61" s="105"/>
      <c r="OB61" s="105"/>
      <c r="OC61" s="105"/>
      <c r="OD61" s="105"/>
      <c r="OE61" s="105"/>
      <c r="OF61" s="105"/>
      <c r="OG61" s="105"/>
      <c r="OH61" s="105"/>
      <c r="OI61" s="105"/>
      <c r="OJ61" s="105"/>
      <c r="OK61" s="105"/>
      <c r="OL61" s="105"/>
      <c r="OM61" s="105"/>
      <c r="ON61" s="105"/>
      <c r="OO61" s="105"/>
      <c r="OP61" s="105"/>
      <c r="OQ61" s="105"/>
      <c r="OR61" s="105"/>
      <c r="OS61" s="105"/>
      <c r="OT61" s="105"/>
      <c r="OU61" s="105"/>
      <c r="OV61" s="105"/>
      <c r="OW61" s="105"/>
      <c r="OX61" s="105"/>
      <c r="OY61" s="105"/>
      <c r="OZ61" s="105"/>
      <c r="PA61" s="105"/>
      <c r="PB61" s="105"/>
      <c r="PC61" s="105"/>
      <c r="PD61" s="105"/>
      <c r="PE61" s="105"/>
      <c r="PF61" s="105"/>
      <c r="PG61" s="105"/>
      <c r="PH61" s="105"/>
      <c r="PI61" s="105"/>
      <c r="PJ61" s="105"/>
      <c r="PK61" s="105"/>
      <c r="PL61" s="105"/>
      <c r="PM61" s="105"/>
      <c r="PN61" s="105"/>
      <c r="PO61" s="105"/>
      <c r="PP61" s="105"/>
      <c r="PQ61" s="105"/>
      <c r="PR61" s="105"/>
      <c r="PS61" s="105"/>
      <c r="PT61" s="105"/>
      <c r="PU61" s="105"/>
      <c r="PV61" s="105"/>
      <c r="PW61" s="105"/>
      <c r="PX61" s="105"/>
      <c r="PY61" s="105"/>
      <c r="PZ61" s="105"/>
      <c r="QA61" s="105"/>
      <c r="QB61" s="105"/>
      <c r="QC61" s="105"/>
      <c r="QD61" s="105"/>
      <c r="QE61" s="105"/>
      <c r="QF61" s="105"/>
      <c r="QG61" s="105"/>
      <c r="QH61" s="105"/>
      <c r="QI61" s="105"/>
      <c r="QJ61" s="105"/>
      <c r="QK61" s="105"/>
      <c r="QL61" s="105"/>
      <c r="QM61" s="105"/>
      <c r="QN61" s="105"/>
      <c r="QO61" s="105"/>
      <c r="QP61" s="105"/>
      <c r="QQ61" s="105"/>
      <c r="QR61" s="105"/>
      <c r="QS61" s="105"/>
      <c r="QT61" s="105"/>
      <c r="QU61" s="105"/>
      <c r="QV61" s="105"/>
      <c r="QW61" s="105"/>
      <c r="QX61" s="105"/>
      <c r="QY61" s="105"/>
      <c r="QZ61" s="105"/>
      <c r="RA61" s="105"/>
      <c r="RB61" s="105"/>
      <c r="RC61" s="105"/>
      <c r="RD61" s="105"/>
      <c r="RE61" s="105"/>
      <c r="RF61" s="105"/>
      <c r="RG61" s="105"/>
      <c r="RH61" s="105"/>
      <c r="RI61" s="105"/>
      <c r="RJ61" s="105"/>
      <c r="RK61" s="105"/>
      <c r="RL61" s="105"/>
      <c r="RM61" s="105"/>
      <c r="RN61" s="105"/>
      <c r="RO61" s="105"/>
      <c r="RP61" s="105"/>
      <c r="RQ61" s="105"/>
      <c r="RR61" s="105"/>
      <c r="RS61" s="105"/>
      <c r="RT61" s="105"/>
      <c r="RU61" s="105"/>
      <c r="RV61" s="105"/>
      <c r="RW61" s="105"/>
      <c r="RX61" s="105"/>
      <c r="RY61" s="105"/>
      <c r="RZ61" s="105"/>
      <c r="SA61" s="105"/>
      <c r="SB61" s="105"/>
      <c r="SC61" s="105"/>
      <c r="SD61" s="105"/>
      <c r="SE61" s="105"/>
      <c r="SF61" s="105"/>
      <c r="SG61" s="105"/>
      <c r="SH61" s="105"/>
      <c r="SI61" s="105"/>
      <c r="SJ61" s="105"/>
      <c r="SK61" s="105"/>
      <c r="SL61" s="105"/>
      <c r="SM61" s="105"/>
      <c r="SN61" s="105"/>
      <c r="SO61" s="105"/>
      <c r="SP61" s="105"/>
      <c r="SQ61" s="105"/>
      <c r="SR61" s="105"/>
      <c r="SS61" s="105"/>
      <c r="ST61" s="105"/>
      <c r="SU61" s="105"/>
      <c r="SV61" s="105"/>
      <c r="SW61" s="105"/>
      <c r="SX61" s="105"/>
      <c r="SY61" s="105"/>
      <c r="SZ61" s="105"/>
      <c r="TA61" s="105"/>
      <c r="TB61" s="105"/>
      <c r="TC61" s="105"/>
      <c r="TD61" s="105"/>
      <c r="TE61" s="105"/>
      <c r="TF61" s="105"/>
      <c r="TG61" s="105"/>
      <c r="TH61" s="105"/>
      <c r="TI61" s="105"/>
      <c r="TJ61" s="105"/>
      <c r="TK61" s="105"/>
      <c r="TL61" s="105"/>
      <c r="TM61" s="105"/>
      <c r="TN61" s="105"/>
      <c r="TO61" s="105"/>
      <c r="TP61" s="105"/>
      <c r="TQ61" s="105"/>
      <c r="TR61" s="105"/>
      <c r="TS61" s="105"/>
      <c r="TT61" s="105"/>
      <c r="TU61" s="105"/>
      <c r="TV61" s="105"/>
      <c r="TW61" s="105"/>
      <c r="TX61" s="105"/>
      <c r="TY61" s="105"/>
      <c r="TZ61" s="105"/>
      <c r="UA61" s="105"/>
      <c r="UB61" s="105"/>
      <c r="UC61" s="105"/>
      <c r="UD61" s="105"/>
      <c r="UE61" s="105"/>
      <c r="UF61" s="105"/>
      <c r="UG61" s="105"/>
      <c r="UH61" s="105"/>
      <c r="UI61" s="105"/>
      <c r="UJ61" s="105"/>
      <c r="UK61" s="105"/>
      <c r="UL61" s="105"/>
      <c r="UM61" s="105"/>
      <c r="UN61" s="105"/>
      <c r="UO61" s="105"/>
      <c r="UP61" s="105"/>
      <c r="UQ61" s="105"/>
      <c r="UR61" s="105"/>
      <c r="US61" s="105"/>
      <c r="UT61" s="105"/>
      <c r="UU61" s="105"/>
      <c r="UV61" s="105"/>
      <c r="UW61" s="105"/>
      <c r="UX61" s="105"/>
      <c r="UY61" s="105"/>
      <c r="UZ61" s="105"/>
      <c r="VA61" s="105"/>
      <c r="VB61" s="105"/>
      <c r="VC61" s="105"/>
      <c r="VD61" s="105"/>
      <c r="VE61" s="105"/>
      <c r="VF61" s="105"/>
      <c r="VG61" s="105"/>
      <c r="VH61" s="105"/>
      <c r="VI61" s="105"/>
      <c r="VJ61" s="105"/>
      <c r="VK61" s="105"/>
      <c r="VL61" s="105"/>
      <c r="VM61" s="105"/>
      <c r="VN61" s="105"/>
      <c r="VO61" s="105"/>
      <c r="VP61" s="105"/>
      <c r="VQ61" s="105"/>
      <c r="VR61" s="105"/>
      <c r="VS61" s="105"/>
      <c r="VT61" s="105"/>
      <c r="VU61" s="105"/>
      <c r="VV61" s="105"/>
      <c r="VW61" s="105"/>
      <c r="VX61" s="105"/>
      <c r="VY61" s="105"/>
      <c r="VZ61" s="105"/>
      <c r="WA61" s="105"/>
      <c r="WB61" s="105"/>
      <c r="WC61" s="105"/>
      <c r="WD61" s="105"/>
      <c r="WE61" s="105"/>
      <c r="WF61" s="105"/>
      <c r="WG61" s="105"/>
      <c r="WH61" s="105"/>
      <c r="WI61" s="105"/>
      <c r="WJ61" s="105"/>
      <c r="WK61" s="105"/>
      <c r="WL61" s="105"/>
      <c r="WM61" s="105"/>
      <c r="WN61" s="105"/>
      <c r="WO61" s="105"/>
      <c r="WP61" s="105"/>
      <c r="WQ61" s="105"/>
      <c r="WR61" s="105"/>
      <c r="WS61" s="105"/>
      <c r="WT61" s="105"/>
      <c r="WU61" s="105"/>
      <c r="WV61" s="105"/>
      <c r="WW61" s="105"/>
      <c r="WX61" s="105"/>
      <c r="WY61" s="105"/>
      <c r="WZ61" s="105"/>
      <c r="XA61" s="105"/>
      <c r="XB61" s="105"/>
      <c r="XC61" s="105"/>
      <c r="XD61" s="105"/>
      <c r="XE61" s="105"/>
      <c r="XF61" s="105"/>
      <c r="XG61" s="105"/>
      <c r="XH61" s="105"/>
      <c r="XI61" s="105"/>
      <c r="XJ61" s="105"/>
      <c r="XK61" s="105"/>
      <c r="XL61" s="105"/>
      <c r="XM61" s="105"/>
      <c r="XN61" s="105"/>
      <c r="XO61" s="105"/>
      <c r="XP61" s="105"/>
      <c r="XQ61" s="105"/>
      <c r="XR61" s="105"/>
      <c r="XS61" s="105"/>
      <c r="XT61" s="105"/>
      <c r="XU61" s="105"/>
      <c r="XV61" s="105"/>
      <c r="XW61" s="105"/>
      <c r="XX61" s="105"/>
      <c r="XY61" s="105"/>
      <c r="XZ61" s="105"/>
      <c r="YA61" s="105"/>
      <c r="YB61" s="105"/>
      <c r="YC61" s="105"/>
      <c r="YD61" s="105"/>
      <c r="YE61" s="105"/>
      <c r="YF61" s="105"/>
      <c r="YG61" s="105"/>
      <c r="YH61" s="105"/>
      <c r="YI61" s="105"/>
      <c r="YJ61" s="105"/>
      <c r="YK61" s="105"/>
      <c r="YL61" s="105"/>
      <c r="YM61" s="105"/>
      <c r="YN61" s="105"/>
      <c r="YO61" s="105"/>
      <c r="YP61" s="105"/>
      <c r="YQ61" s="105"/>
      <c r="YR61" s="105"/>
      <c r="YS61" s="105"/>
      <c r="YT61" s="105"/>
      <c r="YU61" s="105"/>
      <c r="YV61" s="105"/>
      <c r="YW61" s="105"/>
      <c r="YX61" s="105"/>
      <c r="YY61" s="105"/>
      <c r="YZ61" s="105"/>
      <c r="ZA61" s="105"/>
      <c r="ZB61" s="105"/>
      <c r="ZC61" s="105"/>
      <c r="ZD61" s="105"/>
      <c r="ZE61" s="105"/>
      <c r="ZF61" s="105"/>
      <c r="ZG61" s="105"/>
      <c r="ZH61" s="105"/>
      <c r="ZI61" s="105"/>
      <c r="ZJ61" s="105"/>
      <c r="ZK61" s="105"/>
      <c r="ZL61" s="105"/>
      <c r="ZM61" s="105"/>
      <c r="ZN61" s="105"/>
      <c r="ZO61" s="105"/>
      <c r="ZP61" s="105"/>
      <c r="ZQ61" s="105"/>
      <c r="ZR61" s="105"/>
      <c r="ZS61" s="105"/>
      <c r="ZT61" s="105"/>
      <c r="ZU61" s="105"/>
      <c r="ZV61" s="105"/>
      <c r="ZW61" s="105"/>
      <c r="ZX61" s="105"/>
      <c r="ZY61" s="105"/>
      <c r="ZZ61" s="105"/>
      <c r="AAA61" s="105"/>
      <c r="AAB61" s="105"/>
      <c r="AAC61" s="105"/>
      <c r="AAD61" s="105"/>
      <c r="AAE61" s="105"/>
      <c r="AAF61" s="105"/>
      <c r="AAG61" s="105"/>
      <c r="AAH61" s="105"/>
      <c r="AAI61" s="105"/>
      <c r="AAJ61" s="105"/>
      <c r="AAK61" s="105"/>
      <c r="AAL61" s="105"/>
      <c r="AAM61" s="105"/>
      <c r="AAN61" s="105"/>
      <c r="AAO61" s="105"/>
      <c r="AAP61" s="105"/>
      <c r="AAQ61" s="105"/>
      <c r="AAR61" s="105"/>
      <c r="AAS61" s="105"/>
      <c r="AAT61" s="105"/>
      <c r="AAU61" s="105"/>
      <c r="AAV61" s="105"/>
      <c r="AAW61" s="105"/>
      <c r="AAX61" s="105"/>
      <c r="AAY61" s="105"/>
      <c r="AAZ61" s="105"/>
      <c r="ABA61" s="105"/>
      <c r="ABB61" s="105"/>
      <c r="ABC61" s="105"/>
      <c r="ABD61" s="105"/>
      <c r="ABE61" s="105"/>
      <c r="ABF61" s="105"/>
      <c r="ABG61" s="105"/>
      <c r="ABH61" s="105"/>
      <c r="ABI61" s="105"/>
      <c r="ABJ61" s="105"/>
      <c r="ABK61" s="105"/>
      <c r="ABL61" s="105"/>
      <c r="ABM61" s="105"/>
      <c r="ABN61" s="105"/>
      <c r="ABO61" s="105"/>
      <c r="ABP61" s="105"/>
      <c r="ABQ61" s="105"/>
      <c r="ABR61" s="105"/>
      <c r="ABS61" s="105"/>
      <c r="ABT61" s="105"/>
      <c r="ABU61" s="105"/>
      <c r="ABV61" s="105"/>
      <c r="ABW61" s="105"/>
      <c r="ABX61" s="105"/>
      <c r="ABY61" s="105"/>
      <c r="ABZ61" s="105"/>
      <c r="ACA61" s="105"/>
      <c r="ACB61" s="105"/>
      <c r="ACC61" s="105"/>
      <c r="ACD61" s="105"/>
      <c r="ACE61" s="105"/>
      <c r="ACF61" s="105"/>
      <c r="ACG61" s="105"/>
      <c r="ACH61" s="105"/>
      <c r="ACI61" s="105"/>
      <c r="ACJ61" s="105"/>
      <c r="ACK61" s="105"/>
      <c r="ACL61" s="105"/>
      <c r="ACM61" s="105"/>
      <c r="ACN61" s="105"/>
      <c r="ACO61" s="105"/>
      <c r="ACP61" s="105"/>
      <c r="ACQ61" s="105"/>
      <c r="ACR61" s="105"/>
      <c r="ACS61" s="105"/>
      <c r="ACT61" s="105"/>
      <c r="ACU61" s="105"/>
      <c r="ACV61" s="105"/>
      <c r="ACW61" s="105"/>
      <c r="ACX61" s="105"/>
      <c r="ACY61" s="105"/>
      <c r="ACZ61" s="105"/>
      <c r="ADA61" s="105"/>
      <c r="ADB61" s="105"/>
      <c r="ADC61" s="105"/>
      <c r="ADD61" s="105"/>
      <c r="ADE61" s="105"/>
      <c r="ADF61" s="105"/>
      <c r="ADG61" s="105"/>
      <c r="ADH61" s="105"/>
      <c r="ADI61" s="105"/>
      <c r="ADJ61" s="105"/>
      <c r="ADK61" s="105"/>
      <c r="ADL61" s="105"/>
      <c r="ADM61" s="105"/>
      <c r="ADN61" s="105"/>
      <c r="ADO61" s="105"/>
      <c r="ADP61" s="105"/>
      <c r="ADQ61" s="105"/>
      <c r="ADR61" s="105"/>
      <c r="ADS61" s="105"/>
      <c r="ADT61" s="105"/>
      <c r="ADU61" s="105"/>
      <c r="ADV61" s="105"/>
      <c r="ADW61" s="105"/>
      <c r="ADX61" s="105"/>
      <c r="ADY61" s="105"/>
      <c r="ADZ61" s="105"/>
      <c r="AEA61" s="105"/>
      <c r="AEB61" s="105"/>
      <c r="AEC61" s="105"/>
      <c r="AED61" s="105"/>
      <c r="AEE61" s="105"/>
      <c r="AEF61" s="105"/>
      <c r="AEG61" s="105"/>
      <c r="AEH61" s="105"/>
      <c r="AEI61" s="105"/>
      <c r="AEJ61" s="105"/>
      <c r="AEK61" s="105"/>
      <c r="AEL61" s="105"/>
      <c r="AEM61" s="105"/>
      <c r="AEN61" s="105"/>
      <c r="AEO61" s="105"/>
      <c r="AEP61" s="105"/>
      <c r="AEQ61" s="105"/>
      <c r="AER61" s="105"/>
      <c r="AES61" s="105"/>
      <c r="AET61" s="105"/>
      <c r="AEU61" s="105"/>
      <c r="AEV61" s="105"/>
      <c r="AEW61" s="105"/>
      <c r="AEX61" s="105"/>
      <c r="AEY61" s="105"/>
      <c r="AEZ61" s="105"/>
      <c r="AFA61" s="105"/>
      <c r="AFB61" s="105"/>
      <c r="AFC61" s="105"/>
      <c r="AFD61" s="105"/>
      <c r="AFE61" s="105"/>
      <c r="AFF61" s="105"/>
      <c r="AFG61" s="105"/>
      <c r="AFH61" s="105"/>
      <c r="AFI61" s="105"/>
      <c r="AFJ61" s="105"/>
      <c r="AFK61" s="105"/>
      <c r="AFL61" s="105"/>
      <c r="AFM61" s="105"/>
      <c r="AFN61" s="105"/>
      <c r="AFO61" s="105"/>
      <c r="AFP61" s="105"/>
      <c r="AFQ61" s="105"/>
      <c r="AFR61" s="105"/>
      <c r="AFS61" s="105"/>
      <c r="AFT61" s="105"/>
      <c r="AFU61" s="105"/>
      <c r="AFV61" s="105"/>
      <c r="AFW61" s="105"/>
      <c r="AFX61" s="105"/>
      <c r="AFY61" s="105"/>
      <c r="AFZ61" s="105"/>
      <c r="AGA61" s="105"/>
      <c r="AGB61" s="105"/>
      <c r="AGC61" s="105"/>
      <c r="AGD61" s="105"/>
      <c r="AGE61" s="105"/>
      <c r="AGF61" s="105"/>
      <c r="AGG61" s="105"/>
      <c r="AGH61" s="105"/>
      <c r="AGI61" s="105"/>
      <c r="AGJ61" s="105"/>
      <c r="AGK61" s="105"/>
      <c r="AGL61" s="105"/>
      <c r="AGM61" s="105"/>
      <c r="AGN61" s="105"/>
      <c r="AGO61" s="105"/>
      <c r="AGP61" s="105"/>
      <c r="AGQ61" s="105"/>
      <c r="AGR61" s="105"/>
      <c r="AGS61" s="105"/>
      <c r="AGT61" s="105"/>
      <c r="AGU61" s="105"/>
      <c r="AGV61" s="105"/>
      <c r="AGW61" s="105"/>
      <c r="AGX61" s="105"/>
      <c r="AGY61" s="105"/>
      <c r="AGZ61" s="105"/>
      <c r="AHA61" s="105"/>
      <c r="AHB61" s="105"/>
      <c r="AHC61" s="105"/>
      <c r="AHD61" s="105"/>
      <c r="AHE61" s="105"/>
      <c r="AHF61" s="105"/>
      <c r="AHG61" s="105"/>
      <c r="AHH61" s="105"/>
      <c r="AHI61" s="105"/>
      <c r="AHJ61" s="105"/>
      <c r="AHK61" s="105"/>
      <c r="AHL61" s="105"/>
      <c r="AHM61" s="105"/>
      <c r="AHN61" s="105"/>
      <c r="AHO61" s="105"/>
      <c r="AHP61" s="105"/>
      <c r="AHQ61" s="105"/>
      <c r="AHR61" s="105"/>
      <c r="AHS61" s="105"/>
      <c r="AHT61" s="105"/>
      <c r="AHU61" s="105"/>
      <c r="AHV61" s="105"/>
      <c r="AHW61" s="105"/>
      <c r="AHX61" s="105"/>
      <c r="AHY61" s="105"/>
      <c r="AHZ61" s="105"/>
      <c r="AIA61" s="105"/>
      <c r="AIB61" s="105"/>
      <c r="AIC61" s="105"/>
      <c r="AID61" s="105"/>
      <c r="AIE61" s="105"/>
      <c r="AIF61" s="105"/>
      <c r="AIG61" s="105"/>
      <c r="AIH61" s="105"/>
      <c r="AII61" s="105"/>
      <c r="AIJ61" s="105"/>
      <c r="AIK61" s="105"/>
      <c r="AIL61" s="105"/>
      <c r="AIM61" s="105"/>
      <c r="AIN61" s="105"/>
      <c r="AIO61" s="105"/>
      <c r="AIP61" s="105"/>
      <c r="AIQ61" s="105"/>
      <c r="AIR61" s="105"/>
      <c r="AIS61" s="105"/>
      <c r="AIT61" s="105"/>
      <c r="AIU61" s="105"/>
      <c r="AIV61" s="105"/>
      <c r="AIW61" s="105"/>
      <c r="AIX61" s="105"/>
      <c r="AIY61" s="105"/>
      <c r="AIZ61" s="105"/>
      <c r="AJA61" s="105"/>
      <c r="AJB61" s="105"/>
      <c r="AJC61" s="105"/>
      <c r="AJD61" s="105"/>
      <c r="AJE61" s="105"/>
      <c r="AJF61" s="105"/>
      <c r="AJG61" s="105"/>
      <c r="AJH61" s="105"/>
      <c r="AJI61" s="105"/>
      <c r="AJJ61" s="105"/>
      <c r="AJK61" s="105"/>
      <c r="AJL61" s="105"/>
      <c r="AJM61" s="105"/>
      <c r="AJN61" s="105"/>
      <c r="AJO61" s="105"/>
      <c r="AJP61" s="105"/>
      <c r="AJQ61" s="105"/>
      <c r="AJR61" s="105"/>
      <c r="AJS61" s="105"/>
      <c r="AJT61" s="105"/>
      <c r="AJU61" s="105"/>
      <c r="AJV61" s="105"/>
      <c r="AJW61" s="105"/>
      <c r="AJX61" s="105"/>
      <c r="AJY61" s="105"/>
      <c r="AJZ61" s="105"/>
      <c r="AKA61" s="105"/>
      <c r="AKB61" s="105"/>
      <c r="AKC61" s="105"/>
      <c r="AKD61" s="105"/>
      <c r="AKE61" s="105"/>
      <c r="AKF61" s="105"/>
      <c r="AKG61" s="105"/>
      <c r="AKH61" s="105"/>
      <c r="AKI61" s="105"/>
      <c r="AKJ61" s="105"/>
      <c r="AKK61" s="105"/>
      <c r="AKL61" s="105"/>
      <c r="AKM61" s="105"/>
      <c r="AKN61" s="105"/>
      <c r="AKO61" s="105"/>
      <c r="AKP61" s="105"/>
      <c r="AKQ61" s="105"/>
      <c r="AKR61" s="105"/>
      <c r="AKS61" s="105"/>
      <c r="AKT61" s="105"/>
      <c r="AKU61" s="105"/>
      <c r="AKV61" s="105"/>
      <c r="AKW61" s="105"/>
      <c r="AKX61" s="105"/>
      <c r="AKY61" s="105"/>
      <c r="AKZ61" s="105"/>
      <c r="ALA61" s="105"/>
      <c r="ALB61" s="105"/>
      <c r="ALC61" s="105"/>
      <c r="ALD61" s="105"/>
      <c r="ALE61" s="105"/>
      <c r="ALF61" s="105"/>
      <c r="ALG61" s="105"/>
      <c r="ALH61" s="105"/>
      <c r="ALI61" s="105"/>
      <c r="ALJ61" s="105"/>
      <c r="ALK61" s="105"/>
      <c r="ALL61" s="105"/>
      <c r="ALM61" s="105"/>
      <c r="ALN61" s="105"/>
      <c r="ALO61" s="105"/>
      <c r="ALP61" s="105"/>
      <c r="ALQ61" s="105"/>
      <c r="ALR61" s="105"/>
      <c r="ALS61" s="105"/>
      <c r="ALT61" s="105"/>
      <c r="ALU61" s="105"/>
      <c r="ALV61" s="105"/>
      <c r="ALW61" s="105"/>
      <c r="ALX61" s="105"/>
      <c r="ALY61" s="105"/>
      <c r="ALZ61" s="105"/>
      <c r="AMA61" s="105"/>
      <c r="AMB61" s="105"/>
      <c r="AMC61" s="105"/>
      <c r="AMD61" s="105"/>
      <c r="AME61" s="105"/>
      <c r="AMF61" s="105"/>
      <c r="AMG61" s="105"/>
      <c r="AMH61" s="105"/>
      <c r="AMI61" s="105"/>
      <c r="AMJ61" s="105"/>
      <c r="AMK61" s="105"/>
      <c r="AML61" s="105"/>
      <c r="AMM61" s="105"/>
      <c r="AMN61" s="105"/>
      <c r="AMO61" s="105"/>
      <c r="AMP61" s="105"/>
      <c r="AMQ61" s="105"/>
      <c r="AMR61" s="105"/>
      <c r="AMS61" s="105"/>
      <c r="AMT61" s="105"/>
      <c r="AMU61" s="105"/>
      <c r="AMV61" s="105"/>
      <c r="AMW61" s="105"/>
      <c r="AMX61" s="105"/>
      <c r="AMY61" s="105"/>
      <c r="AMZ61" s="105"/>
      <c r="ANA61" s="105"/>
      <c r="ANB61" s="105"/>
      <c r="ANC61" s="105"/>
      <c r="AND61" s="105"/>
      <c r="ANE61" s="105"/>
      <c r="ANF61" s="105"/>
      <c r="ANG61" s="105"/>
      <c r="ANH61" s="105"/>
      <c r="ANI61" s="105"/>
      <c r="ANJ61" s="105"/>
      <c r="ANK61" s="105"/>
      <c r="ANL61" s="105"/>
      <c r="ANM61" s="105"/>
      <c r="ANN61" s="105"/>
      <c r="ANO61" s="105"/>
      <c r="ANP61" s="105"/>
      <c r="ANQ61" s="105"/>
      <c r="ANR61" s="105"/>
      <c r="ANS61" s="105"/>
      <c r="ANT61" s="105"/>
      <c r="ANU61" s="105"/>
      <c r="ANV61" s="105"/>
      <c r="ANW61" s="105"/>
      <c r="ANX61" s="105"/>
      <c r="ANY61" s="105"/>
      <c r="ANZ61" s="105"/>
      <c r="AOA61" s="105"/>
      <c r="AOB61" s="105"/>
      <c r="AOC61" s="105"/>
      <c r="AOD61" s="105"/>
      <c r="AOE61" s="105"/>
      <c r="AOF61" s="105"/>
      <c r="AOG61" s="105"/>
      <c r="AOH61" s="105"/>
      <c r="AOI61" s="105"/>
      <c r="AOJ61" s="105"/>
      <c r="AOK61" s="105"/>
      <c r="AOL61" s="105"/>
      <c r="AOM61" s="105"/>
      <c r="AON61" s="105"/>
      <c r="AOO61" s="105"/>
      <c r="AOP61" s="105"/>
      <c r="AOQ61" s="105"/>
      <c r="AOR61" s="105"/>
      <c r="AOS61" s="105"/>
      <c r="AOT61" s="105"/>
      <c r="AOU61" s="105"/>
      <c r="AOV61" s="105"/>
      <c r="AOW61" s="105"/>
      <c r="AOX61" s="105"/>
      <c r="AOY61" s="105"/>
      <c r="AOZ61" s="105"/>
      <c r="APA61" s="105"/>
      <c r="APB61" s="105"/>
      <c r="APC61" s="105"/>
      <c r="APD61" s="105"/>
      <c r="APE61" s="105"/>
      <c r="APF61" s="105"/>
      <c r="APG61" s="105"/>
      <c r="APH61" s="105"/>
      <c r="API61" s="105"/>
      <c r="APJ61" s="105"/>
      <c r="APK61" s="105"/>
      <c r="APL61" s="105"/>
      <c r="APM61" s="105"/>
      <c r="APN61" s="105"/>
      <c r="APO61" s="105"/>
      <c r="APP61" s="105"/>
      <c r="APQ61" s="105"/>
      <c r="APR61" s="105"/>
      <c r="APS61" s="105"/>
      <c r="APT61" s="105"/>
      <c r="APU61" s="105"/>
      <c r="APV61" s="105"/>
      <c r="APW61" s="105"/>
      <c r="APX61" s="105"/>
      <c r="APY61" s="105"/>
      <c r="APZ61" s="105"/>
      <c r="AQA61" s="105"/>
      <c r="AQB61" s="105"/>
      <c r="AQC61" s="105"/>
      <c r="AQD61" s="105"/>
      <c r="AQE61" s="105"/>
      <c r="AQF61" s="105"/>
      <c r="AQG61" s="105"/>
      <c r="AQH61" s="105"/>
      <c r="AQI61" s="105"/>
      <c r="AQJ61" s="105"/>
      <c r="AQK61" s="105"/>
      <c r="AQL61" s="105"/>
      <c r="AQM61" s="105"/>
      <c r="AQN61" s="105"/>
      <c r="AQO61" s="105"/>
      <c r="AQP61" s="105"/>
      <c r="AQQ61" s="105"/>
      <c r="AQR61" s="105"/>
      <c r="AQS61" s="105"/>
      <c r="AQT61" s="105"/>
      <c r="AQU61" s="105"/>
      <c r="AQV61" s="105"/>
      <c r="AQW61" s="105"/>
      <c r="AQX61" s="105"/>
      <c r="AQY61" s="105"/>
      <c r="AQZ61" s="105"/>
      <c r="ARA61" s="105"/>
      <c r="ARB61" s="105"/>
      <c r="ARC61" s="105"/>
      <c r="ARD61" s="105"/>
      <c r="ARE61" s="105"/>
      <c r="ARF61" s="105"/>
      <c r="ARG61" s="105"/>
      <c r="ARH61" s="105"/>
      <c r="ARI61" s="105"/>
      <c r="ARJ61" s="105"/>
      <c r="ARK61" s="105"/>
      <c r="ARL61" s="105"/>
      <c r="ARM61" s="105"/>
      <c r="ARN61" s="105"/>
      <c r="ARO61" s="105"/>
      <c r="ARP61" s="105"/>
      <c r="ARQ61" s="105"/>
      <c r="ARR61" s="105"/>
      <c r="ARS61" s="105"/>
      <c r="ART61" s="105"/>
      <c r="ARU61" s="105"/>
      <c r="ARV61" s="105"/>
      <c r="ARW61" s="105"/>
      <c r="ARX61" s="105"/>
      <c r="ARY61" s="105"/>
      <c r="ARZ61" s="105"/>
      <c r="ASA61" s="105"/>
      <c r="ASB61" s="105"/>
      <c r="ASC61" s="105"/>
      <c r="ASD61" s="105"/>
      <c r="ASE61" s="105"/>
      <c r="ASF61" s="105"/>
      <c r="ASG61" s="105"/>
      <c r="ASH61" s="105"/>
      <c r="ASI61" s="105"/>
      <c r="ASJ61" s="105"/>
      <c r="ASK61" s="105"/>
      <c r="ASL61" s="105"/>
      <c r="ASM61" s="105"/>
      <c r="ASN61" s="105"/>
      <c r="ASO61" s="105"/>
      <c r="ASP61" s="105"/>
      <c r="ASQ61" s="105"/>
      <c r="ASR61" s="105"/>
      <c r="ASS61" s="105"/>
      <c r="AST61" s="105"/>
      <c r="ASU61" s="105"/>
      <c r="ASV61" s="105"/>
      <c r="ASW61" s="105"/>
      <c r="ASX61" s="105"/>
      <c r="ASY61" s="105"/>
      <c r="ASZ61" s="105"/>
      <c r="ATA61" s="105"/>
      <c r="ATB61" s="105"/>
      <c r="ATC61" s="105"/>
      <c r="ATD61" s="105"/>
      <c r="ATE61" s="105"/>
      <c r="ATF61" s="105"/>
      <c r="ATG61" s="105"/>
      <c r="ATH61" s="105"/>
      <c r="ATI61" s="105"/>
      <c r="ATJ61" s="105"/>
      <c r="ATK61" s="105"/>
      <c r="ATL61" s="105"/>
      <c r="ATM61" s="105"/>
      <c r="ATN61" s="105"/>
      <c r="ATO61" s="105"/>
      <c r="ATP61" s="105"/>
      <c r="ATQ61" s="105"/>
      <c r="ATR61" s="105"/>
      <c r="ATS61" s="105"/>
      <c r="ATT61" s="105"/>
      <c r="ATU61" s="105"/>
      <c r="ATV61" s="105"/>
      <c r="ATW61" s="105"/>
      <c r="ATX61" s="105"/>
      <c r="ATY61" s="105"/>
      <c r="ATZ61" s="105"/>
      <c r="AUA61" s="105"/>
      <c r="AUB61" s="105"/>
      <c r="AUC61" s="105"/>
      <c r="AUD61" s="105"/>
      <c r="AUE61" s="105"/>
      <c r="AUF61" s="105"/>
      <c r="AUG61" s="105"/>
      <c r="AUH61" s="105"/>
      <c r="AUI61" s="105"/>
      <c r="AUJ61" s="105"/>
      <c r="AUK61" s="105"/>
      <c r="AUL61" s="105"/>
      <c r="AUM61" s="105"/>
      <c r="AUN61" s="105"/>
      <c r="AUO61" s="105"/>
      <c r="AUP61" s="105"/>
      <c r="AUQ61" s="105"/>
      <c r="AUR61" s="105"/>
      <c r="AUS61" s="105"/>
      <c r="AUT61" s="105"/>
      <c r="AUU61" s="105"/>
      <c r="AUV61" s="105"/>
      <c r="AUW61" s="105"/>
      <c r="AUX61" s="105"/>
      <c r="AUY61" s="105"/>
      <c r="AUZ61" s="105"/>
      <c r="AVA61" s="105"/>
      <c r="AVB61" s="105"/>
      <c r="AVC61" s="105"/>
      <c r="AVD61" s="105"/>
      <c r="AVE61" s="105"/>
      <c r="AVF61" s="105"/>
      <c r="AVG61" s="105"/>
      <c r="AVH61" s="105"/>
      <c r="AVI61" s="105"/>
      <c r="AVJ61" s="105"/>
      <c r="AVK61" s="105"/>
      <c r="AVL61" s="105"/>
      <c r="AVM61" s="105"/>
      <c r="AVN61" s="105"/>
      <c r="AVO61" s="105"/>
      <c r="AVP61" s="105"/>
      <c r="AVQ61" s="105"/>
      <c r="AVR61" s="105"/>
      <c r="AVS61" s="105"/>
      <c r="AVT61" s="105"/>
      <c r="AVU61" s="105"/>
      <c r="AVV61" s="105"/>
      <c r="AVW61" s="105"/>
      <c r="AVX61" s="105"/>
      <c r="AVY61" s="105"/>
      <c r="AVZ61" s="105"/>
      <c r="AWA61" s="105"/>
      <c r="AWB61" s="105"/>
      <c r="AWC61" s="105"/>
      <c r="AWD61" s="105"/>
      <c r="AWE61" s="105"/>
      <c r="AWF61" s="105"/>
      <c r="AWG61" s="105"/>
      <c r="AWH61" s="105"/>
      <c r="AWI61" s="105"/>
      <c r="AWJ61" s="105"/>
      <c r="AWK61" s="105"/>
      <c r="AWL61" s="105"/>
      <c r="AWM61" s="105"/>
      <c r="AWN61" s="105"/>
      <c r="AWO61" s="105"/>
      <c r="AWP61" s="105"/>
      <c r="AWQ61" s="105"/>
      <c r="AWR61" s="105"/>
      <c r="AWS61" s="105"/>
      <c r="AWT61" s="105"/>
      <c r="AWU61" s="105"/>
      <c r="AWV61" s="105"/>
      <c r="AWW61" s="105"/>
      <c r="AWX61" s="105"/>
      <c r="AWY61" s="105"/>
      <c r="AWZ61" s="105"/>
      <c r="AXA61" s="105"/>
      <c r="AXB61" s="105"/>
      <c r="AXC61" s="105"/>
      <c r="AXD61" s="105"/>
      <c r="AXE61" s="105"/>
      <c r="AXF61" s="105"/>
      <c r="AXG61" s="105"/>
      <c r="AXH61" s="105"/>
      <c r="AXI61" s="105"/>
      <c r="AXJ61" s="105"/>
      <c r="AXK61" s="105"/>
      <c r="AXL61" s="105"/>
      <c r="AXM61" s="105"/>
      <c r="AXN61" s="105"/>
      <c r="AXO61" s="105"/>
      <c r="AXP61" s="105"/>
      <c r="AXQ61" s="105"/>
      <c r="AXR61" s="105"/>
      <c r="AXS61" s="105"/>
      <c r="AXT61" s="105"/>
      <c r="AXU61" s="105"/>
      <c r="AXV61" s="105"/>
      <c r="AXW61" s="105"/>
      <c r="AXX61" s="105"/>
      <c r="AXY61" s="105"/>
      <c r="AXZ61" s="105"/>
      <c r="AYA61" s="105"/>
      <c r="AYB61" s="105"/>
      <c r="AYC61" s="105"/>
      <c r="AYD61" s="105"/>
      <c r="AYE61" s="105"/>
      <c r="AYF61" s="105"/>
      <c r="AYG61" s="105"/>
      <c r="AYH61" s="105"/>
      <c r="AYI61" s="105"/>
      <c r="AYJ61" s="105"/>
      <c r="AYK61" s="105"/>
      <c r="AYL61" s="105"/>
      <c r="AYM61" s="105"/>
      <c r="AYN61" s="105"/>
      <c r="AYO61" s="105"/>
      <c r="AYP61" s="105"/>
      <c r="AYQ61" s="105"/>
      <c r="AYR61" s="105"/>
      <c r="AYS61" s="105"/>
      <c r="AYT61" s="105"/>
      <c r="AYU61" s="105"/>
      <c r="AYV61" s="105"/>
      <c r="AYW61" s="105"/>
      <c r="AYX61" s="105"/>
      <c r="AYY61" s="105"/>
      <c r="AYZ61" s="105"/>
      <c r="AZA61" s="105"/>
      <c r="AZB61" s="105"/>
      <c r="AZC61" s="105"/>
      <c r="AZD61" s="105"/>
      <c r="AZE61" s="105"/>
      <c r="AZF61" s="105"/>
      <c r="AZG61" s="105"/>
      <c r="AZH61" s="105"/>
      <c r="AZI61" s="105"/>
      <c r="AZJ61" s="105"/>
      <c r="AZK61" s="105"/>
      <c r="AZL61" s="105"/>
      <c r="AZM61" s="105"/>
      <c r="AZN61" s="105"/>
      <c r="AZO61" s="105"/>
      <c r="AZP61" s="105"/>
      <c r="AZQ61" s="105"/>
      <c r="AZR61" s="105"/>
      <c r="AZS61" s="105"/>
      <c r="AZT61" s="105"/>
      <c r="AZU61" s="105"/>
      <c r="AZV61" s="105"/>
      <c r="AZW61" s="105"/>
      <c r="AZX61" s="105"/>
      <c r="AZY61" s="105"/>
      <c r="AZZ61" s="105"/>
      <c r="BAA61" s="105"/>
      <c r="BAB61" s="105"/>
      <c r="BAC61" s="105"/>
      <c r="BAD61" s="105"/>
      <c r="BAE61" s="105"/>
      <c r="BAF61" s="105"/>
      <c r="BAG61" s="105"/>
      <c r="BAH61" s="105"/>
      <c r="BAI61" s="105"/>
      <c r="BAJ61" s="105"/>
      <c r="BAK61" s="105"/>
      <c r="BAL61" s="105"/>
      <c r="BAM61" s="105"/>
      <c r="BAN61" s="105"/>
      <c r="BAO61" s="105"/>
      <c r="BAP61" s="105"/>
      <c r="BAQ61" s="105"/>
      <c r="BAR61" s="105"/>
      <c r="BAS61" s="105"/>
      <c r="BAT61" s="105"/>
      <c r="BAU61" s="105"/>
      <c r="BAV61" s="105"/>
      <c r="BAW61" s="105"/>
      <c r="BAX61" s="105"/>
      <c r="BAY61" s="105"/>
      <c r="BAZ61" s="105"/>
      <c r="BBA61" s="105"/>
      <c r="BBB61" s="105"/>
      <c r="BBC61" s="105"/>
      <c r="BBD61" s="105"/>
      <c r="BBE61" s="105"/>
      <c r="BBF61" s="105"/>
      <c r="BBG61" s="105"/>
      <c r="BBH61" s="105"/>
      <c r="BBI61" s="105"/>
      <c r="BBJ61" s="105"/>
      <c r="BBK61" s="105"/>
      <c r="BBL61" s="105"/>
      <c r="BBM61" s="105"/>
      <c r="BBN61" s="105"/>
      <c r="BBO61" s="105"/>
      <c r="BBP61" s="105"/>
      <c r="BBQ61" s="105"/>
      <c r="BBR61" s="105"/>
      <c r="BBS61" s="105"/>
      <c r="BBT61" s="105"/>
      <c r="BBU61" s="105"/>
      <c r="BBV61" s="105"/>
      <c r="BBW61" s="105"/>
      <c r="BBX61" s="105"/>
      <c r="BBY61" s="105"/>
      <c r="BBZ61" s="105"/>
      <c r="BCA61" s="105"/>
      <c r="BCB61" s="105"/>
      <c r="BCC61" s="105"/>
      <c r="BCD61" s="105"/>
      <c r="BCE61" s="105"/>
      <c r="BCF61" s="105"/>
      <c r="BCG61" s="105"/>
      <c r="BCH61" s="105"/>
      <c r="BCI61" s="105"/>
      <c r="BCJ61" s="105"/>
      <c r="BCK61" s="105"/>
      <c r="BCL61" s="105"/>
      <c r="BCM61" s="105"/>
      <c r="BCN61" s="105"/>
      <c r="BCO61" s="105"/>
      <c r="BCP61" s="105"/>
      <c r="BCQ61" s="105"/>
      <c r="BCR61" s="105"/>
      <c r="BCS61" s="105"/>
      <c r="BCT61" s="105"/>
      <c r="BCU61" s="105"/>
      <c r="BCV61" s="105"/>
      <c r="BCW61" s="105"/>
      <c r="BCX61" s="105"/>
      <c r="BCY61" s="105"/>
      <c r="BCZ61" s="105"/>
      <c r="BDA61" s="105"/>
      <c r="BDB61" s="105"/>
      <c r="BDC61" s="105"/>
      <c r="BDD61" s="105"/>
      <c r="BDE61" s="105"/>
      <c r="BDF61" s="105"/>
      <c r="BDG61" s="105"/>
      <c r="BDH61" s="105"/>
      <c r="BDI61" s="105"/>
      <c r="BDJ61" s="105"/>
      <c r="BDK61" s="105"/>
      <c r="BDL61" s="105"/>
      <c r="BDM61" s="105"/>
      <c r="BDN61" s="105"/>
      <c r="BDO61" s="105"/>
      <c r="BDP61" s="105"/>
      <c r="BDQ61" s="105"/>
      <c r="BDR61" s="105"/>
      <c r="BDS61" s="105"/>
      <c r="BDT61" s="105"/>
      <c r="BDU61" s="105"/>
      <c r="BDV61" s="105"/>
      <c r="BDW61" s="105"/>
      <c r="BDX61" s="105"/>
      <c r="BDY61" s="105"/>
      <c r="BDZ61" s="105"/>
      <c r="BEA61" s="105"/>
      <c r="BEB61" s="105"/>
      <c r="BEC61" s="105"/>
      <c r="BED61" s="105"/>
      <c r="BEE61" s="105"/>
      <c r="BEF61" s="105"/>
      <c r="BEG61" s="105"/>
      <c r="BEH61" s="105"/>
      <c r="BEI61" s="105"/>
      <c r="BEJ61" s="105"/>
      <c r="BEK61" s="105"/>
      <c r="BEL61" s="105"/>
      <c r="BEM61" s="105"/>
      <c r="BEN61" s="105"/>
      <c r="BEO61" s="105"/>
      <c r="BEP61" s="105"/>
      <c r="BEQ61" s="105"/>
      <c r="BER61" s="105"/>
      <c r="BES61" s="105"/>
      <c r="BET61" s="105"/>
      <c r="BEU61" s="105"/>
      <c r="BEV61" s="105"/>
      <c r="BEW61" s="105"/>
      <c r="BEX61" s="105"/>
      <c r="BEY61" s="105"/>
      <c r="BEZ61" s="105"/>
      <c r="BFA61" s="105"/>
      <c r="BFB61" s="105"/>
      <c r="BFC61" s="105"/>
      <c r="BFD61" s="105"/>
      <c r="BFE61" s="105"/>
      <c r="BFF61" s="105"/>
      <c r="BFG61" s="105"/>
      <c r="BFH61" s="105"/>
      <c r="BFI61" s="105"/>
      <c r="BFJ61" s="105"/>
      <c r="BFK61" s="105"/>
      <c r="BFL61" s="105"/>
      <c r="BFM61" s="105"/>
      <c r="BFN61" s="105"/>
      <c r="BFO61" s="105"/>
      <c r="BFP61" s="105"/>
      <c r="BFQ61" s="105"/>
      <c r="BFR61" s="105"/>
      <c r="BFS61" s="105"/>
      <c r="BFT61" s="105"/>
      <c r="BFU61" s="105"/>
      <c r="BFV61" s="105"/>
      <c r="BFW61" s="105"/>
      <c r="BFX61" s="105"/>
      <c r="BFY61" s="105"/>
      <c r="BFZ61" s="105"/>
      <c r="BGA61" s="105"/>
      <c r="BGB61" s="105"/>
      <c r="BGC61" s="105"/>
      <c r="BGD61" s="105"/>
      <c r="BGE61" s="105"/>
      <c r="BGF61" s="105"/>
      <c r="BGG61" s="105"/>
      <c r="BGH61" s="105"/>
      <c r="BGI61" s="105"/>
      <c r="BGJ61" s="105"/>
      <c r="BGK61" s="105"/>
      <c r="BGL61" s="105"/>
      <c r="BGM61" s="105"/>
      <c r="BGN61" s="105"/>
      <c r="BGO61" s="105"/>
      <c r="BGP61" s="105"/>
      <c r="BGQ61" s="105"/>
      <c r="BGR61" s="105"/>
      <c r="BGS61" s="105"/>
      <c r="BGT61" s="105"/>
      <c r="BGU61" s="105"/>
      <c r="BGV61" s="105"/>
      <c r="BGW61" s="105"/>
      <c r="BGX61" s="105"/>
      <c r="BGY61" s="105"/>
      <c r="BGZ61" s="105"/>
      <c r="BHA61" s="105"/>
      <c r="BHB61" s="105"/>
      <c r="BHC61" s="105"/>
      <c r="BHD61" s="105"/>
      <c r="BHE61" s="105"/>
      <c r="BHF61" s="105"/>
      <c r="BHG61" s="105"/>
      <c r="BHH61" s="105"/>
      <c r="BHI61" s="105"/>
      <c r="BHJ61" s="105"/>
      <c r="BHK61" s="105"/>
      <c r="BHL61" s="105"/>
      <c r="BHM61" s="105"/>
      <c r="BHN61" s="105"/>
      <c r="BHO61" s="105"/>
      <c r="BHP61" s="105"/>
      <c r="BHQ61" s="105"/>
      <c r="BHR61" s="105"/>
      <c r="BHS61" s="105"/>
      <c r="BHT61" s="105"/>
      <c r="BHU61" s="105"/>
      <c r="BHV61" s="105"/>
      <c r="BHW61" s="105"/>
      <c r="BHX61" s="105"/>
      <c r="BHY61" s="105"/>
      <c r="BHZ61" s="105"/>
      <c r="BIA61" s="105"/>
      <c r="BIB61" s="105"/>
      <c r="BIC61" s="105"/>
      <c r="BID61" s="105"/>
      <c r="BIE61" s="105"/>
      <c r="BIF61" s="105"/>
      <c r="BIG61" s="105"/>
      <c r="BIH61" s="105"/>
      <c r="BII61" s="105"/>
      <c r="BIJ61" s="105"/>
      <c r="BIK61" s="105"/>
      <c r="BIL61" s="105"/>
      <c r="BIM61" s="105"/>
      <c r="BIN61" s="105"/>
      <c r="BIO61" s="105"/>
      <c r="BIP61" s="105"/>
      <c r="BIQ61" s="105"/>
      <c r="BIR61" s="105"/>
      <c r="BIS61" s="105"/>
      <c r="BIT61" s="105"/>
      <c r="BIU61" s="105"/>
      <c r="BIV61" s="105"/>
      <c r="BIW61" s="105"/>
      <c r="BIX61" s="105"/>
      <c r="BIY61" s="105"/>
      <c r="BIZ61" s="105"/>
      <c r="BJA61" s="105"/>
      <c r="BJB61" s="105"/>
      <c r="BJC61" s="105"/>
      <c r="BJD61" s="105"/>
      <c r="BJE61" s="105"/>
      <c r="BJF61" s="105"/>
      <c r="BJG61" s="105"/>
      <c r="BJH61" s="105"/>
      <c r="BJI61" s="105"/>
      <c r="BJJ61" s="105"/>
      <c r="BJK61" s="105"/>
      <c r="BJL61" s="105"/>
      <c r="BJM61" s="105"/>
      <c r="BJN61" s="105"/>
      <c r="BJO61" s="105"/>
      <c r="BJP61" s="105"/>
      <c r="BJQ61" s="105"/>
      <c r="BJR61" s="105"/>
      <c r="BJS61" s="105"/>
      <c r="BJT61" s="105"/>
      <c r="BJU61" s="105"/>
      <c r="BJV61" s="105"/>
      <c r="BJW61" s="105"/>
      <c r="BJX61" s="105"/>
      <c r="BJY61" s="105"/>
      <c r="BJZ61" s="105"/>
      <c r="BKA61" s="105"/>
      <c r="BKB61" s="105"/>
      <c r="BKC61" s="105"/>
      <c r="BKD61" s="105"/>
      <c r="BKE61" s="105"/>
      <c r="BKF61" s="105"/>
      <c r="BKG61" s="105"/>
      <c r="BKH61" s="105"/>
      <c r="BKI61" s="105"/>
      <c r="BKJ61" s="105"/>
      <c r="BKK61" s="105"/>
      <c r="BKL61" s="105"/>
      <c r="BKM61" s="105"/>
      <c r="BKN61" s="105"/>
      <c r="BKO61" s="105"/>
      <c r="BKP61" s="105"/>
      <c r="BKQ61" s="105"/>
      <c r="BKR61" s="105"/>
      <c r="BKS61" s="105"/>
      <c r="BKT61" s="105"/>
      <c r="BKU61" s="105"/>
      <c r="BKV61" s="105"/>
      <c r="BKW61" s="105"/>
      <c r="BKX61" s="105"/>
      <c r="BKY61" s="105"/>
      <c r="BKZ61" s="105"/>
      <c r="BLA61" s="105"/>
      <c r="BLB61" s="105"/>
      <c r="BLC61" s="105"/>
      <c r="BLD61" s="105"/>
      <c r="BLE61" s="105"/>
      <c r="BLF61" s="105"/>
      <c r="BLG61" s="105"/>
      <c r="BLH61" s="105"/>
      <c r="BLI61" s="105"/>
      <c r="BLJ61" s="105"/>
      <c r="BLK61" s="105"/>
      <c r="BLL61" s="105"/>
      <c r="BLM61" s="105"/>
      <c r="BLN61" s="105"/>
      <c r="BLO61" s="105"/>
      <c r="BLP61" s="105"/>
      <c r="BLQ61" s="105"/>
      <c r="BLR61" s="105"/>
      <c r="BLS61" s="105"/>
      <c r="BLT61" s="105"/>
      <c r="BLU61" s="105"/>
      <c r="BLV61" s="105"/>
      <c r="BLW61" s="105"/>
      <c r="BLX61" s="105"/>
      <c r="BLY61" s="105"/>
      <c r="BLZ61" s="105"/>
      <c r="BMA61" s="105"/>
      <c r="BMB61" s="105"/>
      <c r="BMC61" s="105"/>
      <c r="BMD61" s="105"/>
      <c r="BME61" s="105"/>
      <c r="BMF61" s="105"/>
      <c r="BMG61" s="105"/>
      <c r="BMH61" s="105"/>
      <c r="BMI61" s="105"/>
      <c r="BMJ61" s="105"/>
      <c r="BMK61" s="105"/>
      <c r="BML61" s="105"/>
      <c r="BMM61" s="105"/>
      <c r="BMN61" s="105"/>
      <c r="BMO61" s="105"/>
      <c r="BMP61" s="105"/>
      <c r="BMQ61" s="105"/>
      <c r="BMR61" s="105"/>
      <c r="BMS61" s="105"/>
      <c r="BMT61" s="105"/>
      <c r="BMU61" s="105"/>
      <c r="BMV61" s="105"/>
      <c r="BMW61" s="105"/>
      <c r="BMX61" s="105"/>
      <c r="BMY61" s="105"/>
      <c r="BMZ61" s="105"/>
      <c r="BNA61" s="105"/>
      <c r="BNB61" s="105"/>
      <c r="BNC61" s="105"/>
      <c r="BND61" s="105"/>
      <c r="BNE61" s="105"/>
      <c r="BNF61" s="105"/>
      <c r="BNG61" s="105"/>
      <c r="BNH61" s="105"/>
      <c r="BNI61" s="105"/>
      <c r="BNJ61" s="105"/>
      <c r="BNK61" s="105"/>
      <c r="BNL61" s="105"/>
      <c r="BNM61" s="105"/>
      <c r="BNN61" s="105"/>
      <c r="BNO61" s="105"/>
      <c r="BNP61" s="105"/>
      <c r="BNQ61" s="105"/>
      <c r="BNR61" s="105"/>
      <c r="BNS61" s="105"/>
      <c r="BNT61" s="105"/>
      <c r="BNU61" s="105"/>
      <c r="BNV61" s="105"/>
      <c r="BNW61" s="105"/>
      <c r="BNX61" s="105"/>
      <c r="BNY61" s="105"/>
      <c r="BNZ61" s="105"/>
      <c r="BOA61" s="105"/>
      <c r="BOB61" s="105"/>
      <c r="BOC61" s="105"/>
      <c r="BOD61" s="105"/>
      <c r="BOE61" s="105"/>
      <c r="BOF61" s="105"/>
      <c r="BOG61" s="105"/>
      <c r="BOH61" s="105"/>
      <c r="BOI61" s="105"/>
      <c r="BOJ61" s="105"/>
      <c r="BOK61" s="105"/>
      <c r="BOL61" s="105"/>
      <c r="BOM61" s="105"/>
      <c r="BON61" s="105"/>
      <c r="BOO61" s="105"/>
      <c r="BOP61" s="105"/>
      <c r="BOQ61" s="105"/>
      <c r="BOR61" s="105"/>
      <c r="BOS61" s="105"/>
      <c r="BOT61" s="105"/>
      <c r="BOU61" s="105"/>
      <c r="BOV61" s="105"/>
      <c r="BOW61" s="105"/>
      <c r="BOX61" s="105"/>
      <c r="BOY61" s="105"/>
      <c r="BOZ61" s="105"/>
      <c r="BPA61" s="105"/>
      <c r="BPB61" s="105"/>
      <c r="BPC61" s="105"/>
      <c r="BPD61" s="105"/>
      <c r="BPE61" s="105"/>
      <c r="BPF61" s="105"/>
      <c r="BPG61" s="105"/>
      <c r="BPH61" s="105"/>
      <c r="BPI61" s="105"/>
      <c r="BPJ61" s="105"/>
      <c r="BPK61" s="105"/>
      <c r="BPL61" s="105"/>
      <c r="BPM61" s="105"/>
      <c r="BPN61" s="105"/>
      <c r="BPO61" s="105"/>
      <c r="BPP61" s="105"/>
      <c r="BPQ61" s="105"/>
      <c r="BPR61" s="105"/>
      <c r="BPS61" s="105"/>
      <c r="BPT61" s="105"/>
      <c r="BPU61" s="105"/>
      <c r="BPV61" s="105"/>
      <c r="BPW61" s="105"/>
      <c r="BPX61" s="105"/>
      <c r="BPY61" s="105"/>
      <c r="BPZ61" s="105"/>
      <c r="BQA61" s="105"/>
      <c r="BQB61" s="105"/>
      <c r="BQC61" s="105"/>
      <c r="BQD61" s="105"/>
      <c r="BQE61" s="105"/>
      <c r="BQF61" s="105"/>
      <c r="BQG61" s="105"/>
      <c r="BQH61" s="105"/>
      <c r="BQI61" s="105"/>
      <c r="BQJ61" s="105"/>
      <c r="BQK61" s="105"/>
      <c r="BQL61" s="105"/>
      <c r="BQM61" s="105"/>
      <c r="BQN61" s="105"/>
      <c r="BQO61" s="105"/>
      <c r="BQP61" s="105"/>
      <c r="BQQ61" s="105"/>
      <c r="BQR61" s="105"/>
      <c r="BQS61" s="105"/>
      <c r="BQT61" s="105"/>
      <c r="BQU61" s="105"/>
      <c r="BQV61" s="105"/>
      <c r="BQW61" s="105"/>
      <c r="BQX61" s="105"/>
      <c r="BQY61" s="105"/>
      <c r="BQZ61" s="105"/>
      <c r="BRA61" s="105"/>
      <c r="BRB61" s="105"/>
      <c r="BRC61" s="105"/>
      <c r="BRD61" s="105"/>
      <c r="BRE61" s="105"/>
      <c r="BRF61" s="105"/>
      <c r="BRG61" s="105"/>
      <c r="BRH61" s="105"/>
      <c r="BRI61" s="105"/>
      <c r="BRJ61" s="105"/>
      <c r="BRK61" s="105"/>
      <c r="BRL61" s="105"/>
      <c r="BRM61" s="105"/>
      <c r="BRN61" s="105"/>
      <c r="BRO61" s="105"/>
      <c r="BRP61" s="105"/>
      <c r="BRQ61" s="105"/>
      <c r="BRR61" s="105"/>
      <c r="BRS61" s="105"/>
      <c r="BRT61" s="105"/>
      <c r="BRU61" s="105"/>
      <c r="BRV61" s="105"/>
      <c r="BRW61" s="105"/>
      <c r="BRX61" s="105"/>
      <c r="BRY61" s="105"/>
      <c r="BRZ61" s="105"/>
      <c r="BSA61" s="105"/>
      <c r="BSB61" s="105"/>
      <c r="BSC61" s="105"/>
      <c r="BSD61" s="105"/>
      <c r="BSE61" s="105"/>
      <c r="BSF61" s="105"/>
      <c r="BSG61" s="105"/>
      <c r="BSH61" s="105"/>
      <c r="BSI61" s="105"/>
      <c r="BSJ61" s="105"/>
      <c r="BSK61" s="105"/>
      <c r="BSL61" s="105"/>
      <c r="BSM61" s="105"/>
      <c r="BSN61" s="105"/>
      <c r="BSO61" s="105"/>
      <c r="BSP61" s="105"/>
      <c r="BSQ61" s="105"/>
      <c r="BSR61" s="105"/>
      <c r="BSS61" s="105"/>
      <c r="BST61" s="105"/>
      <c r="BSU61" s="105"/>
      <c r="BSV61" s="105"/>
      <c r="BSW61" s="105"/>
      <c r="BSX61" s="105"/>
      <c r="BSY61" s="105"/>
      <c r="BSZ61" s="105"/>
      <c r="BTA61" s="105"/>
      <c r="BTB61" s="105"/>
      <c r="BTC61" s="105"/>
      <c r="BTD61" s="105"/>
      <c r="BTE61" s="105"/>
      <c r="BTF61" s="105"/>
      <c r="BTG61" s="105"/>
      <c r="BTH61" s="105"/>
      <c r="BTI61" s="105"/>
      <c r="BTJ61" s="105"/>
      <c r="BTK61" s="105"/>
      <c r="BTL61" s="105"/>
      <c r="BTM61" s="105"/>
      <c r="BTN61" s="105"/>
      <c r="BTO61" s="105"/>
      <c r="BTP61" s="105"/>
      <c r="BTQ61" s="105"/>
      <c r="BTR61" s="105"/>
      <c r="BTS61" s="105"/>
      <c r="BTT61" s="105"/>
      <c r="BTU61" s="105"/>
      <c r="BTV61" s="105"/>
      <c r="BTW61" s="105"/>
      <c r="BTX61" s="105"/>
      <c r="BTY61" s="105"/>
      <c r="BTZ61" s="105"/>
      <c r="BUA61" s="105"/>
      <c r="BUB61" s="105"/>
      <c r="BUC61" s="105"/>
      <c r="BUD61" s="105"/>
      <c r="BUE61" s="105"/>
      <c r="BUF61" s="105"/>
      <c r="BUG61" s="105"/>
      <c r="BUH61" s="105"/>
      <c r="BUI61" s="105"/>
      <c r="BUJ61" s="105"/>
      <c r="BUK61" s="105"/>
      <c r="BUL61" s="105"/>
      <c r="BUM61" s="105"/>
      <c r="BUN61" s="105"/>
      <c r="BUO61" s="105"/>
      <c r="BUP61" s="105"/>
      <c r="BUQ61" s="105"/>
      <c r="BUR61" s="105"/>
      <c r="BUS61" s="105"/>
      <c r="BUT61" s="105"/>
      <c r="BUU61" s="105"/>
      <c r="BUV61" s="105"/>
      <c r="BUW61" s="105"/>
      <c r="BUX61" s="105"/>
      <c r="BUY61" s="105"/>
      <c r="BUZ61" s="105"/>
      <c r="BVA61" s="105"/>
      <c r="BVB61" s="105"/>
      <c r="BVC61" s="105"/>
      <c r="BVD61" s="105"/>
      <c r="BVE61" s="105"/>
      <c r="BVF61" s="105"/>
      <c r="BVG61" s="105"/>
      <c r="BVH61" s="105"/>
      <c r="BVI61" s="105"/>
      <c r="BVJ61" s="105"/>
      <c r="BVK61" s="105"/>
      <c r="BVL61" s="105"/>
      <c r="BVM61" s="105"/>
      <c r="BVN61" s="105"/>
      <c r="BVO61" s="105"/>
      <c r="BVP61" s="105"/>
      <c r="BVQ61" s="105"/>
      <c r="BVR61" s="105"/>
      <c r="BVS61" s="105"/>
      <c r="BVT61" s="105"/>
      <c r="BVU61" s="105"/>
      <c r="BVV61" s="105"/>
      <c r="BVW61" s="105"/>
      <c r="BVX61" s="105"/>
      <c r="BVY61" s="105"/>
      <c r="BVZ61" s="105"/>
      <c r="BWA61" s="105"/>
      <c r="BWB61" s="105"/>
      <c r="BWC61" s="105"/>
      <c r="BWD61" s="105"/>
      <c r="BWE61" s="105"/>
      <c r="BWF61" s="105"/>
      <c r="BWG61" s="105"/>
      <c r="BWH61" s="105"/>
      <c r="BWI61" s="105"/>
      <c r="BWJ61" s="105"/>
      <c r="BWK61" s="105"/>
      <c r="BWL61" s="105"/>
      <c r="BWM61" s="105"/>
      <c r="BWN61" s="105"/>
      <c r="BWO61" s="105"/>
      <c r="BWP61" s="105"/>
      <c r="BWQ61" s="105"/>
      <c r="BWR61" s="105"/>
      <c r="BWS61" s="105"/>
      <c r="BWT61" s="105"/>
      <c r="BWU61" s="105"/>
      <c r="BWV61" s="105"/>
      <c r="BWW61" s="105"/>
      <c r="BWX61" s="105"/>
      <c r="BWY61" s="105"/>
      <c r="BWZ61" s="105"/>
      <c r="BXA61" s="105"/>
      <c r="BXB61" s="105"/>
      <c r="BXC61" s="105"/>
      <c r="BXD61" s="105"/>
      <c r="BXE61" s="105"/>
      <c r="BXF61" s="105"/>
      <c r="BXG61" s="105"/>
      <c r="BXH61" s="105"/>
      <c r="BXI61" s="105"/>
      <c r="BXJ61" s="105"/>
      <c r="BXK61" s="105"/>
      <c r="BXL61" s="105"/>
      <c r="BXM61" s="105"/>
      <c r="BXN61" s="105"/>
      <c r="BXO61" s="105"/>
      <c r="BXP61" s="105"/>
      <c r="BXQ61" s="105"/>
      <c r="BXR61" s="105"/>
      <c r="BXS61" s="105"/>
      <c r="BXT61" s="105"/>
      <c r="BXU61" s="105"/>
      <c r="BXV61" s="105"/>
      <c r="BXW61" s="105"/>
      <c r="BXX61" s="105"/>
      <c r="BXY61" s="105"/>
      <c r="BXZ61" s="105"/>
      <c r="BYA61" s="105"/>
      <c r="BYB61" s="105"/>
      <c r="BYC61" s="105"/>
      <c r="BYD61" s="105"/>
      <c r="BYE61" s="105"/>
      <c r="BYF61" s="105"/>
      <c r="BYG61" s="105"/>
      <c r="BYH61" s="105"/>
      <c r="BYI61" s="105"/>
      <c r="BYJ61" s="105"/>
      <c r="BYK61" s="105"/>
      <c r="BYL61" s="105"/>
      <c r="BYM61" s="105"/>
      <c r="BYN61" s="105"/>
      <c r="BYO61" s="105"/>
      <c r="BYP61" s="105"/>
      <c r="BYQ61" s="105"/>
      <c r="BYR61" s="105"/>
      <c r="BYS61" s="105"/>
      <c r="BYT61" s="105"/>
      <c r="BYU61" s="105"/>
      <c r="BYV61" s="105"/>
      <c r="BYW61" s="105"/>
      <c r="BYX61" s="105"/>
      <c r="BYY61" s="105"/>
      <c r="BYZ61" s="105"/>
      <c r="BZA61" s="105"/>
      <c r="BZB61" s="105"/>
      <c r="BZC61" s="105"/>
      <c r="BZD61" s="105"/>
      <c r="BZE61" s="105"/>
      <c r="BZF61" s="105"/>
      <c r="BZG61" s="105"/>
      <c r="BZH61" s="105"/>
      <c r="BZI61" s="105"/>
      <c r="BZJ61" s="105"/>
      <c r="BZK61" s="105"/>
      <c r="BZL61" s="105"/>
      <c r="BZM61" s="105"/>
      <c r="BZN61" s="105"/>
      <c r="BZO61" s="105"/>
      <c r="BZP61" s="105"/>
      <c r="BZQ61" s="105"/>
      <c r="BZR61" s="105"/>
      <c r="BZS61" s="105"/>
      <c r="BZT61" s="105"/>
      <c r="BZU61" s="105"/>
      <c r="BZV61" s="105"/>
      <c r="BZW61" s="105"/>
      <c r="BZX61" s="105"/>
      <c r="BZY61" s="105"/>
      <c r="BZZ61" s="105"/>
      <c r="CAA61" s="105"/>
      <c r="CAB61" s="105"/>
      <c r="CAC61" s="105"/>
      <c r="CAD61" s="105"/>
      <c r="CAE61" s="105"/>
      <c r="CAF61" s="105"/>
      <c r="CAG61" s="105"/>
      <c r="CAH61" s="105"/>
      <c r="CAI61" s="105"/>
      <c r="CAJ61" s="105"/>
      <c r="CAK61" s="105"/>
      <c r="CAL61" s="105"/>
      <c r="CAM61" s="105"/>
      <c r="CAN61" s="105"/>
      <c r="CAO61" s="105"/>
      <c r="CAP61" s="105"/>
      <c r="CAQ61" s="105"/>
      <c r="CAR61" s="105"/>
      <c r="CAS61" s="105"/>
      <c r="CAT61" s="105"/>
      <c r="CAU61" s="105"/>
      <c r="CAV61" s="105"/>
      <c r="CAW61" s="105"/>
      <c r="CAX61" s="105"/>
      <c r="CAY61" s="105"/>
      <c r="CAZ61" s="105"/>
      <c r="CBA61" s="105"/>
      <c r="CBB61" s="105"/>
      <c r="CBC61" s="105"/>
      <c r="CBD61" s="105"/>
      <c r="CBE61" s="105"/>
      <c r="CBF61" s="105"/>
      <c r="CBG61" s="105"/>
      <c r="CBH61" s="105"/>
      <c r="CBI61" s="105"/>
      <c r="CBJ61" s="105"/>
      <c r="CBK61" s="105"/>
      <c r="CBL61" s="105"/>
      <c r="CBM61" s="105"/>
      <c r="CBN61" s="105"/>
      <c r="CBO61" s="105"/>
      <c r="CBP61" s="105"/>
      <c r="CBQ61" s="105"/>
      <c r="CBR61" s="105"/>
      <c r="CBS61" s="105"/>
      <c r="CBT61" s="105"/>
      <c r="CBU61" s="105"/>
      <c r="CBV61" s="105"/>
      <c r="CBW61" s="105"/>
      <c r="CBX61" s="105"/>
      <c r="CBY61" s="105"/>
      <c r="CBZ61" s="105"/>
      <c r="CCA61" s="105"/>
      <c r="CCB61" s="105"/>
      <c r="CCC61" s="105"/>
      <c r="CCD61" s="105"/>
      <c r="CCE61" s="105"/>
      <c r="CCF61" s="105"/>
      <c r="CCG61" s="105"/>
      <c r="CCH61" s="105"/>
      <c r="CCI61" s="105"/>
      <c r="CCJ61" s="105"/>
      <c r="CCK61" s="105"/>
      <c r="CCL61" s="105"/>
      <c r="CCM61" s="105"/>
      <c r="CCN61" s="105"/>
      <c r="CCO61" s="105"/>
      <c r="CCP61" s="105"/>
      <c r="CCQ61" s="105"/>
      <c r="CCR61" s="105"/>
      <c r="CCS61" s="105"/>
      <c r="CCT61" s="105"/>
      <c r="CCU61" s="105"/>
      <c r="CCV61" s="105"/>
      <c r="CCW61" s="105"/>
      <c r="CCX61" s="105"/>
      <c r="CCY61" s="105"/>
      <c r="CCZ61" s="105"/>
      <c r="CDA61" s="105"/>
      <c r="CDB61" s="105"/>
      <c r="CDC61" s="105"/>
      <c r="CDD61" s="105"/>
      <c r="CDE61" s="105"/>
      <c r="CDF61" s="105"/>
      <c r="CDG61" s="105"/>
      <c r="CDH61" s="105"/>
      <c r="CDI61" s="105"/>
      <c r="CDJ61" s="105"/>
      <c r="CDK61" s="105"/>
      <c r="CDL61" s="105"/>
      <c r="CDM61" s="105"/>
      <c r="CDN61" s="105"/>
      <c r="CDO61" s="105"/>
      <c r="CDP61" s="105"/>
      <c r="CDQ61" s="105"/>
      <c r="CDR61" s="105"/>
      <c r="CDS61" s="105"/>
      <c r="CDT61" s="105"/>
      <c r="CDU61" s="105"/>
      <c r="CDV61" s="105"/>
      <c r="CDW61" s="105"/>
      <c r="CDX61" s="105"/>
      <c r="CDY61" s="105"/>
      <c r="CDZ61" s="105"/>
      <c r="CEA61" s="105"/>
      <c r="CEB61" s="105"/>
      <c r="CEC61" s="105"/>
      <c r="CED61" s="105"/>
      <c r="CEE61" s="105"/>
      <c r="CEF61" s="105"/>
      <c r="CEG61" s="105"/>
      <c r="CEH61" s="105"/>
      <c r="CEI61" s="105"/>
      <c r="CEJ61" s="105"/>
      <c r="CEK61" s="105"/>
      <c r="CEL61" s="105"/>
      <c r="CEM61" s="105"/>
      <c r="CEN61" s="105"/>
      <c r="CEO61" s="105"/>
      <c r="CEP61" s="105"/>
      <c r="CEQ61" s="105"/>
      <c r="CER61" s="105"/>
      <c r="CES61" s="105"/>
      <c r="CET61" s="105"/>
      <c r="CEU61" s="105"/>
      <c r="CEV61" s="105"/>
      <c r="CEW61" s="105"/>
      <c r="CEX61" s="105"/>
      <c r="CEY61" s="105"/>
      <c r="CEZ61" s="105"/>
      <c r="CFA61" s="105"/>
      <c r="CFB61" s="105"/>
      <c r="CFC61" s="105"/>
      <c r="CFD61" s="105"/>
      <c r="CFE61" s="105"/>
      <c r="CFF61" s="105"/>
      <c r="CFG61" s="105"/>
      <c r="CFH61" s="105"/>
      <c r="CFI61" s="105"/>
      <c r="CFJ61" s="105"/>
      <c r="CFK61" s="105"/>
      <c r="CFL61" s="105"/>
      <c r="CFM61" s="105"/>
      <c r="CFN61" s="105"/>
      <c r="CFO61" s="105"/>
      <c r="CFP61" s="105"/>
      <c r="CFQ61" s="105"/>
      <c r="CFR61" s="105"/>
      <c r="CFS61" s="105"/>
      <c r="CFT61" s="105"/>
      <c r="CFU61" s="105"/>
      <c r="CFV61" s="105"/>
      <c r="CFW61" s="105"/>
      <c r="CFX61" s="105"/>
      <c r="CFY61" s="105"/>
      <c r="CFZ61" s="105"/>
      <c r="CGA61" s="105"/>
      <c r="CGB61" s="105"/>
      <c r="CGC61" s="105"/>
      <c r="CGD61" s="105"/>
      <c r="CGE61" s="105"/>
      <c r="CGF61" s="105"/>
      <c r="CGG61" s="105"/>
      <c r="CGH61" s="105"/>
      <c r="CGI61" s="105"/>
      <c r="CGJ61" s="105"/>
      <c r="CGK61" s="105"/>
      <c r="CGL61" s="105"/>
      <c r="CGM61" s="105"/>
      <c r="CGN61" s="105"/>
      <c r="CGO61" s="105"/>
      <c r="CGP61" s="105"/>
      <c r="CGQ61" s="105"/>
      <c r="CGR61" s="105"/>
      <c r="CGS61" s="105"/>
      <c r="CGT61" s="105"/>
      <c r="CGU61" s="105"/>
      <c r="CGV61" s="105"/>
      <c r="CGW61" s="105"/>
      <c r="CGX61" s="105"/>
      <c r="CGY61" s="105"/>
      <c r="CGZ61" s="105"/>
      <c r="CHA61" s="105"/>
      <c r="CHB61" s="105"/>
      <c r="CHC61" s="105"/>
      <c r="CHD61" s="105"/>
      <c r="CHE61" s="105"/>
      <c r="CHF61" s="105"/>
      <c r="CHG61" s="105"/>
      <c r="CHH61" s="105"/>
      <c r="CHI61" s="105"/>
      <c r="CHJ61" s="105"/>
      <c r="CHK61" s="105"/>
      <c r="CHL61" s="105"/>
      <c r="CHM61" s="105"/>
      <c r="CHN61" s="105"/>
      <c r="CHO61" s="105"/>
      <c r="CHP61" s="105"/>
      <c r="CHQ61" s="105"/>
      <c r="CHR61" s="105"/>
      <c r="CHS61" s="105"/>
      <c r="CHT61" s="105"/>
      <c r="CHU61" s="105"/>
      <c r="CHV61" s="105"/>
      <c r="CHW61" s="105"/>
      <c r="CHX61" s="105"/>
      <c r="CHY61" s="105"/>
      <c r="CHZ61" s="105"/>
      <c r="CIA61" s="105"/>
      <c r="CIB61" s="105"/>
      <c r="CIC61" s="105"/>
      <c r="CID61" s="105"/>
      <c r="CIE61" s="105"/>
      <c r="CIF61" s="105"/>
      <c r="CIG61" s="105"/>
      <c r="CIH61" s="105"/>
      <c r="CII61" s="105"/>
      <c r="CIJ61" s="105"/>
      <c r="CIK61" s="105"/>
      <c r="CIL61" s="105"/>
      <c r="CIM61" s="105"/>
      <c r="CIN61" s="105"/>
      <c r="CIO61" s="105"/>
      <c r="CIP61" s="105"/>
      <c r="CIQ61" s="105"/>
      <c r="CIR61" s="105"/>
      <c r="CIS61" s="105"/>
      <c r="CIT61" s="105"/>
      <c r="CIU61" s="105"/>
      <c r="CIV61" s="105"/>
      <c r="CIW61" s="105"/>
      <c r="CIX61" s="105"/>
      <c r="CIY61" s="105"/>
      <c r="CIZ61" s="105"/>
      <c r="CJA61" s="105"/>
      <c r="CJB61" s="105"/>
      <c r="CJC61" s="105"/>
      <c r="CJD61" s="105"/>
      <c r="CJE61" s="105"/>
      <c r="CJF61" s="105"/>
      <c r="CJG61" s="105"/>
      <c r="CJH61" s="105"/>
      <c r="CJI61" s="105"/>
      <c r="CJJ61" s="105"/>
      <c r="CJK61" s="105"/>
      <c r="CJL61" s="105"/>
      <c r="CJM61" s="105"/>
      <c r="CJN61" s="105"/>
      <c r="CJO61" s="105"/>
      <c r="CJP61" s="105"/>
      <c r="CJQ61" s="105"/>
      <c r="CJR61" s="105"/>
      <c r="CJS61" s="105"/>
      <c r="CJT61" s="105"/>
      <c r="CJU61" s="105"/>
      <c r="CJV61" s="105"/>
      <c r="CJW61" s="105"/>
      <c r="CJX61" s="105"/>
      <c r="CJY61" s="105"/>
      <c r="CJZ61" s="105"/>
      <c r="CKA61" s="105"/>
      <c r="CKB61" s="105"/>
      <c r="CKC61" s="105"/>
      <c r="CKD61" s="105"/>
      <c r="CKE61" s="105"/>
      <c r="CKF61" s="105"/>
      <c r="CKG61" s="105"/>
      <c r="CKH61" s="105"/>
      <c r="CKI61" s="105"/>
      <c r="CKJ61" s="105"/>
      <c r="CKK61" s="105"/>
      <c r="CKL61" s="105"/>
      <c r="CKM61" s="105"/>
      <c r="CKN61" s="105"/>
      <c r="CKO61" s="105"/>
      <c r="CKP61" s="105"/>
      <c r="CKQ61" s="105"/>
      <c r="CKR61" s="105"/>
      <c r="CKS61" s="105"/>
      <c r="CKT61" s="105"/>
      <c r="CKU61" s="105"/>
      <c r="CKV61" s="105"/>
      <c r="CKW61" s="105"/>
      <c r="CKX61" s="105"/>
      <c r="CKY61" s="105"/>
      <c r="CKZ61" s="105"/>
      <c r="CLA61" s="105"/>
      <c r="CLB61" s="105"/>
      <c r="CLC61" s="105"/>
      <c r="CLD61" s="105"/>
      <c r="CLE61" s="105"/>
      <c r="CLF61" s="105"/>
      <c r="CLG61" s="105"/>
      <c r="CLH61" s="105"/>
      <c r="CLI61" s="105"/>
      <c r="CLJ61" s="105"/>
      <c r="CLK61" s="105"/>
      <c r="CLL61" s="105"/>
      <c r="CLM61" s="105"/>
      <c r="CLN61" s="105"/>
      <c r="CLO61" s="105"/>
      <c r="CLP61" s="105"/>
      <c r="CLQ61" s="105"/>
      <c r="CLR61" s="105"/>
      <c r="CLS61" s="105"/>
      <c r="CLT61" s="105"/>
      <c r="CLU61" s="105"/>
      <c r="CLV61" s="105"/>
      <c r="CLW61" s="105"/>
      <c r="CLX61" s="105"/>
      <c r="CLY61" s="105"/>
      <c r="CLZ61" s="105"/>
      <c r="CMA61" s="105"/>
      <c r="CMB61" s="105"/>
      <c r="CMC61" s="105"/>
      <c r="CMD61" s="105"/>
      <c r="CME61" s="105"/>
      <c r="CMF61" s="105"/>
      <c r="CMG61" s="105"/>
      <c r="CMH61" s="105"/>
      <c r="CMI61" s="105"/>
      <c r="CMJ61" s="105"/>
      <c r="CMK61" s="105"/>
      <c r="CML61" s="105"/>
      <c r="CMM61" s="105"/>
      <c r="CMN61" s="105"/>
      <c r="CMO61" s="105"/>
      <c r="CMP61" s="105"/>
      <c r="CMQ61" s="105"/>
      <c r="CMR61" s="105"/>
      <c r="CMS61" s="105"/>
      <c r="CMT61" s="105"/>
      <c r="CMU61" s="105"/>
      <c r="CMV61" s="105"/>
      <c r="CMW61" s="105"/>
      <c r="CMX61" s="105"/>
      <c r="CMY61" s="105"/>
      <c r="CMZ61" s="105"/>
      <c r="CNA61" s="105"/>
      <c r="CNB61" s="105"/>
      <c r="CNC61" s="105"/>
      <c r="CND61" s="105"/>
      <c r="CNE61" s="105"/>
      <c r="CNF61" s="105"/>
      <c r="CNG61" s="105"/>
      <c r="CNH61" s="105"/>
      <c r="CNI61" s="105"/>
      <c r="CNJ61" s="105"/>
      <c r="CNK61" s="105"/>
      <c r="CNL61" s="105"/>
      <c r="CNM61" s="105"/>
      <c r="CNN61" s="105"/>
      <c r="CNO61" s="105"/>
      <c r="CNP61" s="105"/>
      <c r="CNQ61" s="105"/>
      <c r="CNR61" s="105"/>
      <c r="CNS61" s="105"/>
      <c r="CNT61" s="105"/>
      <c r="CNU61" s="105"/>
      <c r="CNV61" s="105"/>
      <c r="CNW61" s="105"/>
      <c r="CNX61" s="105"/>
      <c r="CNY61" s="105"/>
      <c r="CNZ61" s="105"/>
      <c r="COA61" s="105"/>
      <c r="COB61" s="105"/>
      <c r="COC61" s="105"/>
      <c r="COD61" s="105"/>
      <c r="COE61" s="105"/>
      <c r="COF61" s="105"/>
      <c r="COG61" s="105"/>
      <c r="COH61" s="105"/>
      <c r="COI61" s="105"/>
      <c r="COJ61" s="105"/>
      <c r="COK61" s="105"/>
      <c r="COL61" s="105"/>
      <c r="COM61" s="105"/>
      <c r="CON61" s="105"/>
      <c r="COO61" s="105"/>
      <c r="COP61" s="105"/>
      <c r="COQ61" s="105"/>
      <c r="COR61" s="105"/>
      <c r="COS61" s="105"/>
      <c r="COT61" s="105"/>
      <c r="COU61" s="105"/>
      <c r="COV61" s="105"/>
      <c r="COW61" s="105"/>
      <c r="COX61" s="105"/>
      <c r="COY61" s="105"/>
      <c r="COZ61" s="105"/>
      <c r="CPA61" s="105"/>
      <c r="CPB61" s="105"/>
      <c r="CPC61" s="105"/>
      <c r="CPD61" s="105"/>
      <c r="CPE61" s="105"/>
      <c r="CPF61" s="105"/>
      <c r="CPG61" s="105"/>
      <c r="CPH61" s="105"/>
      <c r="CPI61" s="105"/>
      <c r="CPJ61" s="105"/>
      <c r="CPK61" s="105"/>
      <c r="CPL61" s="105"/>
      <c r="CPM61" s="105"/>
      <c r="CPN61" s="105"/>
      <c r="CPO61" s="105"/>
      <c r="CPP61" s="105"/>
      <c r="CPQ61" s="105"/>
      <c r="CPR61" s="105"/>
      <c r="CPS61" s="105"/>
      <c r="CPT61" s="105"/>
      <c r="CPU61" s="105"/>
      <c r="CPV61" s="105"/>
      <c r="CPW61" s="105"/>
      <c r="CPX61" s="105"/>
      <c r="CPY61" s="105"/>
      <c r="CPZ61" s="105"/>
      <c r="CQA61" s="105"/>
      <c r="CQB61" s="105"/>
      <c r="CQC61" s="105"/>
      <c r="CQD61" s="105"/>
      <c r="CQE61" s="105"/>
      <c r="CQF61" s="105"/>
      <c r="CQG61" s="105"/>
      <c r="CQH61" s="105"/>
      <c r="CQI61" s="105"/>
      <c r="CQJ61" s="105"/>
      <c r="CQK61" s="105"/>
      <c r="CQL61" s="105"/>
      <c r="CQM61" s="105"/>
      <c r="CQN61" s="105"/>
      <c r="CQO61" s="105"/>
      <c r="CQP61" s="105"/>
      <c r="CQQ61" s="105"/>
      <c r="CQR61" s="105"/>
      <c r="CQS61" s="105"/>
      <c r="CQT61" s="105"/>
      <c r="CQU61" s="105"/>
      <c r="CQV61" s="105"/>
      <c r="CQW61" s="105"/>
      <c r="CQX61" s="105"/>
      <c r="CQY61" s="105"/>
      <c r="CQZ61" s="105"/>
      <c r="CRA61" s="105"/>
      <c r="CRB61" s="105"/>
      <c r="CRC61" s="105"/>
      <c r="CRD61" s="105"/>
      <c r="CRE61" s="105"/>
      <c r="CRF61" s="105"/>
      <c r="CRG61" s="105"/>
      <c r="CRH61" s="105"/>
      <c r="CRI61" s="105"/>
      <c r="CRJ61" s="105"/>
      <c r="CRK61" s="105"/>
      <c r="CRL61" s="105"/>
      <c r="CRM61" s="105"/>
      <c r="CRN61" s="105"/>
      <c r="CRO61" s="105"/>
      <c r="CRP61" s="105"/>
      <c r="CRQ61" s="105"/>
      <c r="CRR61" s="105"/>
      <c r="CRS61" s="105"/>
      <c r="CRT61" s="105"/>
      <c r="CRU61" s="105"/>
      <c r="CRV61" s="105"/>
      <c r="CRW61" s="105"/>
      <c r="CRX61" s="105"/>
      <c r="CRY61" s="105"/>
      <c r="CRZ61" s="105"/>
      <c r="CSA61" s="105"/>
      <c r="CSB61" s="105"/>
      <c r="CSC61" s="105"/>
      <c r="CSD61" s="105"/>
      <c r="CSE61" s="105"/>
      <c r="CSF61" s="105"/>
      <c r="CSG61" s="105"/>
      <c r="CSH61" s="105"/>
      <c r="CSI61" s="105"/>
      <c r="CSJ61" s="105"/>
      <c r="CSK61" s="105"/>
      <c r="CSL61" s="105"/>
      <c r="CSM61" s="105"/>
      <c r="CSN61" s="105"/>
      <c r="CSO61" s="105"/>
      <c r="CSP61" s="105"/>
      <c r="CSQ61" s="105"/>
      <c r="CSR61" s="105"/>
      <c r="CSS61" s="105"/>
      <c r="CST61" s="105"/>
      <c r="CSU61" s="105"/>
      <c r="CSV61" s="105"/>
      <c r="CSW61" s="105"/>
      <c r="CSX61" s="105"/>
      <c r="CSY61" s="105"/>
      <c r="CSZ61" s="105"/>
      <c r="CTA61" s="105"/>
      <c r="CTB61" s="105"/>
      <c r="CTC61" s="105"/>
      <c r="CTD61" s="105"/>
      <c r="CTE61" s="105"/>
      <c r="CTF61" s="105"/>
      <c r="CTG61" s="105"/>
      <c r="CTH61" s="105"/>
      <c r="CTI61" s="105"/>
      <c r="CTJ61" s="105"/>
      <c r="CTK61" s="105"/>
      <c r="CTL61" s="105"/>
      <c r="CTM61" s="105"/>
      <c r="CTN61" s="105"/>
      <c r="CTO61" s="105"/>
      <c r="CTP61" s="105"/>
      <c r="CTQ61" s="105"/>
      <c r="CTR61" s="105"/>
      <c r="CTS61" s="105"/>
      <c r="CTT61" s="105"/>
      <c r="CTU61" s="105"/>
      <c r="CTV61" s="105"/>
      <c r="CTW61" s="105"/>
      <c r="CTX61" s="105"/>
      <c r="CTY61" s="105"/>
      <c r="CTZ61" s="105"/>
      <c r="CUA61" s="105"/>
      <c r="CUB61" s="105"/>
      <c r="CUC61" s="105"/>
      <c r="CUD61" s="105"/>
      <c r="CUE61" s="105"/>
      <c r="CUF61" s="105"/>
      <c r="CUG61" s="105"/>
      <c r="CUH61" s="105"/>
      <c r="CUI61" s="105"/>
      <c r="CUJ61" s="105"/>
      <c r="CUK61" s="105"/>
      <c r="CUL61" s="105"/>
      <c r="CUM61" s="105"/>
      <c r="CUN61" s="105"/>
      <c r="CUO61" s="105"/>
      <c r="CUP61" s="105"/>
      <c r="CUQ61" s="105"/>
      <c r="CUR61" s="105"/>
      <c r="CUS61" s="105"/>
      <c r="CUT61" s="105"/>
      <c r="CUU61" s="105"/>
      <c r="CUV61" s="105"/>
      <c r="CUW61" s="105"/>
      <c r="CUX61" s="105"/>
      <c r="CUY61" s="105"/>
      <c r="CUZ61" s="105"/>
      <c r="CVA61" s="105"/>
      <c r="CVB61" s="105"/>
      <c r="CVC61" s="105"/>
      <c r="CVD61" s="105"/>
      <c r="CVE61" s="105"/>
      <c r="CVF61" s="105"/>
      <c r="CVG61" s="105"/>
      <c r="CVH61" s="105"/>
      <c r="CVI61" s="105"/>
      <c r="CVJ61" s="105"/>
      <c r="CVK61" s="105"/>
      <c r="CVL61" s="105"/>
      <c r="CVM61" s="105"/>
      <c r="CVN61" s="105"/>
      <c r="CVO61" s="105"/>
      <c r="CVP61" s="105"/>
      <c r="CVQ61" s="105"/>
      <c r="CVR61" s="105"/>
      <c r="CVS61" s="105"/>
      <c r="CVT61" s="105"/>
      <c r="CVU61" s="105"/>
      <c r="CVV61" s="105"/>
      <c r="CVW61" s="105"/>
      <c r="CVX61" s="105"/>
      <c r="CVY61" s="105"/>
      <c r="CVZ61" s="105"/>
      <c r="CWA61" s="105"/>
      <c r="CWB61" s="105"/>
      <c r="CWC61" s="105"/>
      <c r="CWD61" s="105"/>
      <c r="CWE61" s="105"/>
      <c r="CWF61" s="105"/>
      <c r="CWG61" s="105"/>
      <c r="CWH61" s="105"/>
      <c r="CWI61" s="105"/>
      <c r="CWJ61" s="105"/>
      <c r="CWK61" s="105"/>
      <c r="CWL61" s="105"/>
      <c r="CWM61" s="105"/>
      <c r="CWN61" s="105"/>
      <c r="CWO61" s="105"/>
      <c r="CWP61" s="105"/>
      <c r="CWQ61" s="105"/>
      <c r="CWR61" s="105"/>
      <c r="CWS61" s="105"/>
      <c r="CWT61" s="105"/>
      <c r="CWU61" s="105"/>
      <c r="CWV61" s="105"/>
      <c r="CWW61" s="105"/>
      <c r="CWX61" s="105"/>
      <c r="CWY61" s="105"/>
      <c r="CWZ61" s="105"/>
      <c r="CXA61" s="105"/>
      <c r="CXB61" s="105"/>
      <c r="CXC61" s="105"/>
      <c r="CXD61" s="105"/>
      <c r="CXE61" s="105"/>
      <c r="CXF61" s="105"/>
      <c r="CXG61" s="105"/>
      <c r="CXH61" s="105"/>
      <c r="CXI61" s="105"/>
      <c r="CXJ61" s="105"/>
      <c r="CXK61" s="105"/>
      <c r="CXL61" s="105"/>
      <c r="CXM61" s="105"/>
      <c r="CXN61" s="105"/>
      <c r="CXO61" s="105"/>
      <c r="CXP61" s="105"/>
      <c r="CXQ61" s="105"/>
      <c r="CXR61" s="105"/>
      <c r="CXS61" s="105"/>
      <c r="CXT61" s="105"/>
      <c r="CXU61" s="105"/>
      <c r="CXV61" s="105"/>
      <c r="CXW61" s="105"/>
      <c r="CXX61" s="105"/>
      <c r="CXY61" s="105"/>
      <c r="CXZ61" s="105"/>
      <c r="CYA61" s="105"/>
      <c r="CYB61" s="105"/>
      <c r="CYC61" s="105"/>
      <c r="CYD61" s="105"/>
      <c r="CYE61" s="105"/>
      <c r="CYF61" s="105"/>
      <c r="CYG61" s="105"/>
      <c r="CYH61" s="105"/>
      <c r="CYI61" s="105"/>
      <c r="CYJ61" s="105"/>
      <c r="CYK61" s="105"/>
      <c r="CYL61" s="105"/>
      <c r="CYM61" s="105"/>
      <c r="CYN61" s="105"/>
      <c r="CYO61" s="105"/>
      <c r="CYP61" s="105"/>
      <c r="CYQ61" s="105"/>
      <c r="CYR61" s="105"/>
      <c r="CYS61" s="105"/>
      <c r="CYT61" s="105"/>
      <c r="CYU61" s="105"/>
      <c r="CYV61" s="105"/>
      <c r="CYW61" s="105"/>
      <c r="CYX61" s="105"/>
      <c r="CYY61" s="105"/>
      <c r="CYZ61" s="105"/>
      <c r="CZA61" s="105"/>
      <c r="CZB61" s="105"/>
      <c r="CZC61" s="105"/>
      <c r="CZD61" s="105"/>
      <c r="CZE61" s="105"/>
      <c r="CZF61" s="105"/>
      <c r="CZG61" s="105"/>
      <c r="CZH61" s="105"/>
      <c r="CZI61" s="105"/>
      <c r="CZJ61" s="105"/>
      <c r="CZK61" s="105"/>
      <c r="CZL61" s="105"/>
      <c r="CZM61" s="105"/>
      <c r="CZN61" s="105"/>
      <c r="CZO61" s="105"/>
      <c r="CZP61" s="105"/>
      <c r="CZQ61" s="105"/>
      <c r="CZR61" s="105"/>
      <c r="CZS61" s="105"/>
      <c r="CZT61" s="105"/>
      <c r="CZU61" s="105"/>
      <c r="CZV61" s="105"/>
      <c r="CZW61" s="105"/>
      <c r="CZX61" s="105"/>
      <c r="CZY61" s="105"/>
      <c r="CZZ61" s="105"/>
      <c r="DAA61" s="105"/>
      <c r="DAB61" s="105"/>
      <c r="DAC61" s="105"/>
      <c r="DAD61" s="105"/>
      <c r="DAE61" s="105"/>
      <c r="DAF61" s="105"/>
      <c r="DAG61" s="105"/>
      <c r="DAH61" s="105"/>
      <c r="DAI61" s="105"/>
      <c r="DAJ61" s="105"/>
      <c r="DAK61" s="105"/>
      <c r="DAL61" s="105"/>
      <c r="DAM61" s="105"/>
      <c r="DAN61" s="105"/>
      <c r="DAO61" s="105"/>
      <c r="DAP61" s="105"/>
      <c r="DAQ61" s="105"/>
      <c r="DAR61" s="105"/>
      <c r="DAS61" s="105"/>
      <c r="DAT61" s="105"/>
      <c r="DAU61" s="105"/>
      <c r="DAV61" s="105"/>
      <c r="DAW61" s="105"/>
      <c r="DAX61" s="105"/>
      <c r="DAY61" s="105"/>
      <c r="DAZ61" s="105"/>
      <c r="DBA61" s="105"/>
      <c r="DBB61" s="105"/>
      <c r="DBC61" s="105"/>
      <c r="DBD61" s="105"/>
      <c r="DBE61" s="105"/>
      <c r="DBF61" s="105"/>
      <c r="DBG61" s="105"/>
      <c r="DBH61" s="105"/>
      <c r="DBI61" s="105"/>
      <c r="DBJ61" s="105"/>
      <c r="DBK61" s="105"/>
      <c r="DBL61" s="105"/>
      <c r="DBM61" s="105"/>
      <c r="DBN61" s="105"/>
      <c r="DBO61" s="105"/>
      <c r="DBP61" s="105"/>
      <c r="DBQ61" s="105"/>
      <c r="DBR61" s="105"/>
      <c r="DBS61" s="105"/>
      <c r="DBT61" s="105"/>
      <c r="DBU61" s="105"/>
      <c r="DBV61" s="105"/>
      <c r="DBW61" s="105"/>
      <c r="DBX61" s="105"/>
      <c r="DBY61" s="105"/>
      <c r="DBZ61" s="105"/>
      <c r="DCA61" s="105"/>
      <c r="DCB61" s="105"/>
      <c r="DCC61" s="105"/>
      <c r="DCD61" s="105"/>
      <c r="DCE61" s="105"/>
      <c r="DCF61" s="105"/>
      <c r="DCG61" s="105"/>
      <c r="DCH61" s="105"/>
      <c r="DCI61" s="105"/>
      <c r="DCJ61" s="105"/>
      <c r="DCK61" s="105"/>
      <c r="DCL61" s="105"/>
      <c r="DCM61" s="105"/>
      <c r="DCN61" s="105"/>
      <c r="DCO61" s="105"/>
      <c r="DCP61" s="105"/>
      <c r="DCQ61" s="105"/>
      <c r="DCR61" s="105"/>
      <c r="DCS61" s="105"/>
      <c r="DCT61" s="105"/>
      <c r="DCU61" s="105"/>
      <c r="DCV61" s="105"/>
      <c r="DCW61" s="105"/>
      <c r="DCX61" s="105"/>
      <c r="DCY61" s="105"/>
      <c r="DCZ61" s="105"/>
      <c r="DDA61" s="105"/>
      <c r="DDB61" s="105"/>
      <c r="DDC61" s="105"/>
      <c r="DDD61" s="105"/>
      <c r="DDE61" s="105"/>
      <c r="DDF61" s="105"/>
      <c r="DDG61" s="105"/>
      <c r="DDH61" s="105"/>
      <c r="DDI61" s="105"/>
      <c r="DDJ61" s="105"/>
      <c r="DDK61" s="105"/>
      <c r="DDL61" s="105"/>
      <c r="DDM61" s="105"/>
      <c r="DDN61" s="105"/>
      <c r="DDO61" s="105"/>
      <c r="DDP61" s="105"/>
      <c r="DDQ61" s="105"/>
      <c r="DDR61" s="105"/>
      <c r="DDS61" s="105"/>
      <c r="DDT61" s="105"/>
      <c r="DDU61" s="105"/>
      <c r="DDV61" s="105"/>
      <c r="DDW61" s="105"/>
      <c r="DDX61" s="105"/>
      <c r="DDY61" s="105"/>
      <c r="DDZ61" s="105"/>
      <c r="DEA61" s="105"/>
      <c r="DEB61" s="105"/>
      <c r="DEC61" s="105"/>
      <c r="DED61" s="105"/>
      <c r="DEE61" s="105"/>
      <c r="DEF61" s="105"/>
      <c r="DEG61" s="105"/>
      <c r="DEH61" s="105"/>
      <c r="DEI61" s="105"/>
      <c r="DEJ61" s="105"/>
      <c r="DEK61" s="105"/>
      <c r="DEL61" s="105"/>
      <c r="DEM61" s="105"/>
      <c r="DEN61" s="105"/>
      <c r="DEO61" s="105"/>
      <c r="DEP61" s="105"/>
      <c r="DEQ61" s="105"/>
      <c r="DER61" s="105"/>
      <c r="DES61" s="105"/>
      <c r="DET61" s="105"/>
      <c r="DEU61" s="105"/>
      <c r="DEV61" s="105"/>
      <c r="DEW61" s="105"/>
      <c r="DEX61" s="105"/>
      <c r="DEY61" s="105"/>
      <c r="DEZ61" s="105"/>
      <c r="DFA61" s="105"/>
      <c r="DFB61" s="105"/>
      <c r="DFC61" s="105"/>
      <c r="DFD61" s="105"/>
      <c r="DFE61" s="105"/>
      <c r="DFF61" s="105"/>
      <c r="DFG61" s="105"/>
      <c r="DFH61" s="105"/>
      <c r="DFI61" s="105"/>
      <c r="DFJ61" s="105"/>
      <c r="DFK61" s="105"/>
      <c r="DFL61" s="105"/>
      <c r="DFM61" s="105"/>
      <c r="DFN61" s="105"/>
      <c r="DFO61" s="105"/>
      <c r="DFP61" s="105"/>
      <c r="DFQ61" s="105"/>
      <c r="DFR61" s="105"/>
      <c r="DFS61" s="105"/>
      <c r="DFT61" s="105"/>
      <c r="DFU61" s="105"/>
      <c r="DFV61" s="105"/>
      <c r="DFW61" s="105"/>
      <c r="DFX61" s="105"/>
      <c r="DFY61" s="105"/>
      <c r="DFZ61" s="105"/>
      <c r="DGA61" s="105"/>
      <c r="DGB61" s="105"/>
      <c r="DGC61" s="105"/>
      <c r="DGD61" s="105"/>
      <c r="DGE61" s="105"/>
      <c r="DGF61" s="105"/>
      <c r="DGG61" s="105"/>
      <c r="DGH61" s="105"/>
      <c r="DGI61" s="105"/>
      <c r="DGJ61" s="105"/>
      <c r="DGK61" s="105"/>
      <c r="DGL61" s="105"/>
      <c r="DGM61" s="105"/>
      <c r="DGN61" s="105"/>
      <c r="DGO61" s="105"/>
      <c r="DGP61" s="105"/>
      <c r="DGQ61" s="105"/>
      <c r="DGR61" s="105"/>
      <c r="DGS61" s="105"/>
      <c r="DGT61" s="105"/>
      <c r="DGU61" s="105"/>
      <c r="DGV61" s="105"/>
      <c r="DGW61" s="105"/>
      <c r="DGX61" s="105"/>
      <c r="DGY61" s="105"/>
      <c r="DGZ61" s="105"/>
      <c r="DHA61" s="105"/>
      <c r="DHB61" s="105"/>
      <c r="DHC61" s="105"/>
      <c r="DHD61" s="105"/>
      <c r="DHE61" s="105"/>
      <c r="DHF61" s="105"/>
      <c r="DHG61" s="105"/>
      <c r="DHH61" s="105"/>
      <c r="DHI61" s="105"/>
      <c r="DHJ61" s="105"/>
      <c r="DHK61" s="105"/>
      <c r="DHL61" s="105"/>
      <c r="DHM61" s="105"/>
      <c r="DHN61" s="105"/>
      <c r="DHO61" s="105"/>
      <c r="DHP61" s="105"/>
      <c r="DHQ61" s="105"/>
      <c r="DHR61" s="105"/>
      <c r="DHS61" s="105"/>
      <c r="DHT61" s="105"/>
      <c r="DHU61" s="105"/>
      <c r="DHV61" s="105"/>
      <c r="DHW61" s="105"/>
      <c r="DHX61" s="105"/>
      <c r="DHY61" s="105"/>
      <c r="DHZ61" s="105"/>
      <c r="DIA61" s="105"/>
      <c r="DIB61" s="105"/>
      <c r="DIC61" s="105"/>
      <c r="DID61" s="105"/>
      <c r="DIE61" s="105"/>
      <c r="DIF61" s="105"/>
      <c r="DIG61" s="105"/>
      <c r="DIH61" s="105"/>
      <c r="DII61" s="105"/>
      <c r="DIJ61" s="105"/>
      <c r="DIK61" s="105"/>
      <c r="DIL61" s="105"/>
      <c r="DIM61" s="105"/>
      <c r="DIN61" s="105"/>
      <c r="DIO61" s="105"/>
      <c r="DIP61" s="105"/>
      <c r="DIQ61" s="105"/>
      <c r="DIR61" s="105"/>
      <c r="DIS61" s="105"/>
      <c r="DIT61" s="105"/>
      <c r="DIU61" s="105"/>
      <c r="DIV61" s="105"/>
      <c r="DIW61" s="105"/>
      <c r="DIX61" s="105"/>
      <c r="DIY61" s="105"/>
      <c r="DIZ61" s="105"/>
      <c r="DJA61" s="105"/>
      <c r="DJB61" s="105"/>
      <c r="DJC61" s="105"/>
      <c r="DJD61" s="105"/>
      <c r="DJE61" s="105"/>
      <c r="DJF61" s="105"/>
      <c r="DJG61" s="105"/>
      <c r="DJH61" s="105"/>
      <c r="DJI61" s="105"/>
      <c r="DJJ61" s="105"/>
      <c r="DJK61" s="105"/>
      <c r="DJL61" s="105"/>
      <c r="DJM61" s="105"/>
      <c r="DJN61" s="105"/>
      <c r="DJO61" s="105"/>
      <c r="DJP61" s="105"/>
      <c r="DJQ61" s="105"/>
      <c r="DJR61" s="105"/>
      <c r="DJS61" s="105"/>
      <c r="DJT61" s="105"/>
      <c r="DJU61" s="105"/>
      <c r="DJV61" s="105"/>
      <c r="DJW61" s="105"/>
      <c r="DJX61" s="105"/>
      <c r="DJY61" s="105"/>
      <c r="DJZ61" s="105"/>
      <c r="DKA61" s="105"/>
      <c r="DKB61" s="105"/>
      <c r="DKC61" s="105"/>
      <c r="DKD61" s="105"/>
      <c r="DKE61" s="105"/>
      <c r="DKF61" s="105"/>
      <c r="DKG61" s="105"/>
      <c r="DKH61" s="105"/>
      <c r="DKI61" s="105"/>
      <c r="DKJ61" s="105"/>
      <c r="DKK61" s="105"/>
      <c r="DKL61" s="105"/>
      <c r="DKM61" s="105"/>
      <c r="DKN61" s="105"/>
      <c r="DKO61" s="105"/>
      <c r="DKP61" s="105"/>
      <c r="DKQ61" s="105"/>
      <c r="DKR61" s="105"/>
      <c r="DKS61" s="105"/>
      <c r="DKT61" s="105"/>
      <c r="DKU61" s="105"/>
      <c r="DKV61" s="105"/>
      <c r="DKW61" s="105"/>
      <c r="DKX61" s="105"/>
      <c r="DKY61" s="105"/>
      <c r="DKZ61" s="105"/>
      <c r="DLA61" s="105"/>
      <c r="DLB61" s="105"/>
      <c r="DLC61" s="105"/>
      <c r="DLD61" s="105"/>
      <c r="DLE61" s="105"/>
      <c r="DLF61" s="105"/>
      <c r="DLG61" s="105"/>
      <c r="DLH61" s="105"/>
      <c r="DLI61" s="105"/>
      <c r="DLJ61" s="105"/>
      <c r="DLK61" s="105"/>
      <c r="DLL61" s="105"/>
      <c r="DLM61" s="105"/>
      <c r="DLN61" s="105"/>
      <c r="DLO61" s="105"/>
      <c r="DLP61" s="105"/>
      <c r="DLQ61" s="105"/>
      <c r="DLR61" s="105"/>
      <c r="DLS61" s="105"/>
      <c r="DLT61" s="105"/>
      <c r="DLU61" s="105"/>
      <c r="DLV61" s="105"/>
      <c r="DLW61" s="105"/>
      <c r="DLX61" s="105"/>
      <c r="DLY61" s="105"/>
      <c r="DLZ61" s="105"/>
      <c r="DMA61" s="105"/>
      <c r="DMB61" s="105"/>
      <c r="DMC61" s="105"/>
      <c r="DMD61" s="105"/>
      <c r="DME61" s="105"/>
      <c r="DMF61" s="105"/>
      <c r="DMG61" s="105"/>
      <c r="DMH61" s="105"/>
      <c r="DMI61" s="105"/>
      <c r="DMJ61" s="105"/>
      <c r="DMK61" s="105"/>
      <c r="DML61" s="105"/>
      <c r="DMM61" s="105"/>
      <c r="DMN61" s="105"/>
      <c r="DMO61" s="105"/>
      <c r="DMP61" s="105"/>
      <c r="DMQ61" s="105"/>
      <c r="DMR61" s="105"/>
      <c r="DMS61" s="105"/>
      <c r="DMT61" s="105"/>
      <c r="DMU61" s="105"/>
      <c r="DMV61" s="105"/>
      <c r="DMW61" s="105"/>
      <c r="DMX61" s="105"/>
      <c r="DMY61" s="105"/>
      <c r="DMZ61" s="105"/>
      <c r="DNA61" s="105"/>
      <c r="DNB61" s="105"/>
      <c r="DNC61" s="105"/>
      <c r="DND61" s="105"/>
      <c r="DNE61" s="105"/>
      <c r="DNF61" s="105"/>
      <c r="DNG61" s="105"/>
      <c r="DNH61" s="105"/>
      <c r="DNI61" s="105"/>
      <c r="DNJ61" s="105"/>
      <c r="DNK61" s="105"/>
      <c r="DNL61" s="105"/>
      <c r="DNM61" s="105"/>
      <c r="DNN61" s="105"/>
      <c r="DNO61" s="105"/>
      <c r="DNP61" s="105"/>
      <c r="DNQ61" s="105"/>
      <c r="DNR61" s="105"/>
      <c r="DNS61" s="105"/>
      <c r="DNT61" s="105"/>
      <c r="DNU61" s="105"/>
      <c r="DNV61" s="105"/>
      <c r="DNW61" s="105"/>
      <c r="DNX61" s="105"/>
      <c r="DNY61" s="105"/>
      <c r="DNZ61" s="105"/>
      <c r="DOA61" s="105"/>
      <c r="DOB61" s="105"/>
      <c r="DOC61" s="105"/>
      <c r="DOD61" s="105"/>
      <c r="DOE61" s="105"/>
      <c r="DOF61" s="105"/>
      <c r="DOG61" s="105"/>
      <c r="DOH61" s="105"/>
      <c r="DOI61" s="105"/>
      <c r="DOJ61" s="105"/>
      <c r="DOK61" s="105"/>
      <c r="DOL61" s="105"/>
      <c r="DOM61" s="105"/>
      <c r="DON61" s="105"/>
      <c r="DOO61" s="105"/>
      <c r="DOP61" s="105"/>
      <c r="DOQ61" s="105"/>
      <c r="DOR61" s="105"/>
      <c r="DOS61" s="105"/>
      <c r="DOT61" s="105"/>
      <c r="DOU61" s="105"/>
      <c r="DOV61" s="105"/>
      <c r="DOW61" s="105"/>
      <c r="DOX61" s="105"/>
      <c r="DOY61" s="105"/>
      <c r="DOZ61" s="105"/>
      <c r="DPA61" s="105"/>
      <c r="DPB61" s="105"/>
      <c r="DPC61" s="105"/>
      <c r="DPD61" s="105"/>
      <c r="DPE61" s="105"/>
      <c r="DPF61" s="105"/>
      <c r="DPG61" s="105"/>
      <c r="DPH61" s="105"/>
      <c r="DPI61" s="105"/>
      <c r="DPJ61" s="105"/>
      <c r="DPK61" s="105"/>
      <c r="DPL61" s="105"/>
      <c r="DPM61" s="105"/>
      <c r="DPN61" s="105"/>
      <c r="DPO61" s="105"/>
      <c r="DPP61" s="105"/>
      <c r="DPQ61" s="105"/>
      <c r="DPR61" s="105"/>
      <c r="DPS61" s="105"/>
      <c r="DPT61" s="105"/>
      <c r="DPU61" s="105"/>
      <c r="DPV61" s="105"/>
      <c r="DPW61" s="105"/>
      <c r="DPX61" s="105"/>
      <c r="DPY61" s="105"/>
      <c r="DPZ61" s="105"/>
      <c r="DQA61" s="105"/>
      <c r="DQB61" s="105"/>
      <c r="DQC61" s="105"/>
      <c r="DQD61" s="105"/>
      <c r="DQE61" s="105"/>
      <c r="DQF61" s="105"/>
      <c r="DQG61" s="105"/>
      <c r="DQH61" s="105"/>
      <c r="DQI61" s="105"/>
      <c r="DQJ61" s="105"/>
      <c r="DQK61" s="105"/>
      <c r="DQL61" s="105"/>
      <c r="DQM61" s="105"/>
      <c r="DQN61" s="105"/>
      <c r="DQO61" s="105"/>
      <c r="DQP61" s="105"/>
      <c r="DQQ61" s="105"/>
      <c r="DQR61" s="105"/>
      <c r="DQS61" s="105"/>
      <c r="DQT61" s="105"/>
      <c r="DQU61" s="105"/>
      <c r="DQV61" s="105"/>
      <c r="DQW61" s="105"/>
      <c r="DQX61" s="105"/>
      <c r="DQY61" s="105"/>
      <c r="DQZ61" s="105"/>
      <c r="DRA61" s="105"/>
      <c r="DRB61" s="105"/>
      <c r="DRC61" s="105"/>
      <c r="DRD61" s="105"/>
      <c r="DRE61" s="105"/>
      <c r="DRF61" s="105"/>
      <c r="DRG61" s="105"/>
      <c r="DRH61" s="105"/>
      <c r="DRI61" s="105"/>
      <c r="DRJ61" s="105"/>
      <c r="DRK61" s="105"/>
      <c r="DRL61" s="105"/>
      <c r="DRM61" s="105"/>
      <c r="DRN61" s="105"/>
      <c r="DRO61" s="105"/>
      <c r="DRP61" s="105"/>
      <c r="DRQ61" s="105"/>
      <c r="DRR61" s="105"/>
      <c r="DRS61" s="105"/>
      <c r="DRT61" s="105"/>
      <c r="DRU61" s="105"/>
      <c r="DRV61" s="105"/>
      <c r="DRW61" s="105"/>
      <c r="DRX61" s="105"/>
      <c r="DRY61" s="105"/>
      <c r="DRZ61" s="105"/>
      <c r="DSA61" s="105"/>
      <c r="DSB61" s="105"/>
      <c r="DSC61" s="105"/>
      <c r="DSD61" s="105"/>
      <c r="DSE61" s="105"/>
      <c r="DSF61" s="105"/>
      <c r="DSG61" s="105"/>
      <c r="DSH61" s="105"/>
      <c r="DSI61" s="105"/>
      <c r="DSJ61" s="105"/>
      <c r="DSK61" s="105"/>
      <c r="DSL61" s="105"/>
      <c r="DSM61" s="105"/>
      <c r="DSN61" s="105"/>
      <c r="DSO61" s="105"/>
      <c r="DSP61" s="105"/>
      <c r="DSQ61" s="105"/>
      <c r="DSR61" s="105"/>
      <c r="DSS61" s="105"/>
      <c r="DST61" s="105"/>
      <c r="DSU61" s="105"/>
      <c r="DSV61" s="105"/>
      <c r="DSW61" s="105"/>
      <c r="DSX61" s="105"/>
      <c r="DSY61" s="105"/>
      <c r="DSZ61" s="105"/>
      <c r="DTA61" s="105"/>
      <c r="DTB61" s="105"/>
      <c r="DTC61" s="105"/>
      <c r="DTD61" s="105"/>
      <c r="DTE61" s="105"/>
      <c r="DTF61" s="105"/>
      <c r="DTG61" s="105"/>
      <c r="DTH61" s="105"/>
      <c r="DTI61" s="105"/>
      <c r="DTJ61" s="105"/>
      <c r="DTK61" s="105"/>
      <c r="DTL61" s="105"/>
      <c r="DTM61" s="105"/>
      <c r="DTN61" s="105"/>
      <c r="DTO61" s="105"/>
      <c r="DTP61" s="105"/>
      <c r="DTQ61" s="105"/>
      <c r="DTR61" s="105"/>
      <c r="DTS61" s="105"/>
      <c r="DTT61" s="105"/>
      <c r="DTU61" s="105"/>
      <c r="DTV61" s="105"/>
      <c r="DTW61" s="105"/>
      <c r="DTX61" s="105"/>
      <c r="DTY61" s="105"/>
      <c r="DTZ61" s="105"/>
      <c r="DUA61" s="105"/>
      <c r="DUB61" s="105"/>
      <c r="DUC61" s="105"/>
      <c r="DUD61" s="105"/>
      <c r="DUE61" s="105"/>
      <c r="DUF61" s="105"/>
      <c r="DUG61" s="105"/>
      <c r="DUH61" s="105"/>
      <c r="DUI61" s="105"/>
      <c r="DUJ61" s="105"/>
      <c r="DUK61" s="105"/>
      <c r="DUL61" s="105"/>
      <c r="DUM61" s="105"/>
      <c r="DUN61" s="105"/>
      <c r="DUO61" s="105"/>
      <c r="DUP61" s="105"/>
      <c r="DUQ61" s="105"/>
      <c r="DUR61" s="105"/>
      <c r="DUS61" s="105"/>
      <c r="DUT61" s="105"/>
      <c r="DUU61" s="105"/>
      <c r="DUV61" s="105"/>
      <c r="DUW61" s="105"/>
      <c r="DUX61" s="105"/>
      <c r="DUY61" s="105"/>
      <c r="DUZ61" s="105"/>
      <c r="DVA61" s="105"/>
      <c r="DVB61" s="105"/>
      <c r="DVC61" s="105"/>
      <c r="DVD61" s="105"/>
      <c r="DVE61" s="105"/>
      <c r="DVF61" s="105"/>
      <c r="DVG61" s="105"/>
      <c r="DVH61" s="105"/>
      <c r="DVI61" s="105"/>
      <c r="DVJ61" s="105"/>
      <c r="DVK61" s="105"/>
      <c r="DVL61" s="105"/>
      <c r="DVM61" s="105"/>
      <c r="DVN61" s="105"/>
      <c r="DVO61" s="105"/>
      <c r="DVP61" s="105"/>
      <c r="DVQ61" s="105"/>
      <c r="DVR61" s="105"/>
      <c r="DVS61" s="105"/>
      <c r="DVT61" s="105"/>
      <c r="DVU61" s="105"/>
      <c r="DVV61" s="105"/>
      <c r="DVW61" s="105"/>
      <c r="DVX61" s="105"/>
      <c r="DVY61" s="105"/>
      <c r="DVZ61" s="105"/>
      <c r="DWA61" s="105"/>
      <c r="DWB61" s="105"/>
      <c r="DWC61" s="105"/>
      <c r="DWD61" s="105"/>
      <c r="DWE61" s="105"/>
      <c r="DWF61" s="105"/>
      <c r="DWG61" s="105"/>
      <c r="DWH61" s="105"/>
      <c r="DWI61" s="105"/>
      <c r="DWJ61" s="105"/>
      <c r="DWK61" s="105"/>
      <c r="DWL61" s="105"/>
      <c r="DWM61" s="105"/>
      <c r="DWN61" s="105"/>
      <c r="DWO61" s="105"/>
      <c r="DWP61" s="105"/>
      <c r="DWQ61" s="105"/>
      <c r="DWR61" s="105"/>
      <c r="DWS61" s="105"/>
      <c r="DWT61" s="105"/>
      <c r="DWU61" s="105"/>
      <c r="DWV61" s="105"/>
      <c r="DWW61" s="105"/>
      <c r="DWX61" s="105"/>
      <c r="DWY61" s="105"/>
      <c r="DWZ61" s="105"/>
      <c r="DXA61" s="105"/>
      <c r="DXB61" s="105"/>
      <c r="DXC61" s="105"/>
      <c r="DXD61" s="105"/>
      <c r="DXE61" s="105"/>
      <c r="DXF61" s="105"/>
      <c r="DXG61" s="105"/>
      <c r="DXH61" s="105"/>
      <c r="DXI61" s="105"/>
      <c r="DXJ61" s="105"/>
      <c r="DXK61" s="105"/>
      <c r="DXL61" s="105"/>
      <c r="DXM61" s="105"/>
      <c r="DXN61" s="105"/>
      <c r="DXO61" s="105"/>
      <c r="DXP61" s="105"/>
      <c r="DXQ61" s="105"/>
      <c r="DXR61" s="105"/>
      <c r="DXS61" s="105"/>
      <c r="DXT61" s="105"/>
      <c r="DXU61" s="105"/>
      <c r="DXV61" s="105"/>
      <c r="DXW61" s="105"/>
      <c r="DXX61" s="105"/>
      <c r="DXY61" s="105"/>
      <c r="DXZ61" s="105"/>
      <c r="DYA61" s="105"/>
      <c r="DYB61" s="105"/>
      <c r="DYC61" s="105"/>
      <c r="DYD61" s="105"/>
      <c r="DYE61" s="105"/>
      <c r="DYF61" s="105"/>
      <c r="DYG61" s="105"/>
      <c r="DYH61" s="105"/>
      <c r="DYI61" s="105"/>
      <c r="DYJ61" s="105"/>
      <c r="DYK61" s="105"/>
      <c r="DYL61" s="105"/>
      <c r="DYM61" s="105"/>
      <c r="DYN61" s="105"/>
      <c r="DYO61" s="105"/>
      <c r="DYP61" s="105"/>
      <c r="DYQ61" s="105"/>
      <c r="DYR61" s="105"/>
      <c r="DYS61" s="105"/>
      <c r="DYT61" s="105"/>
      <c r="DYU61" s="105"/>
      <c r="DYV61" s="105"/>
      <c r="DYW61" s="105"/>
      <c r="DYX61" s="105"/>
      <c r="DYY61" s="105"/>
      <c r="DYZ61" s="105"/>
      <c r="DZA61" s="105"/>
      <c r="DZB61" s="105"/>
      <c r="DZC61" s="105"/>
      <c r="DZD61" s="105"/>
      <c r="DZE61" s="105"/>
      <c r="DZF61" s="105"/>
      <c r="DZG61" s="105"/>
      <c r="DZH61" s="105"/>
      <c r="DZI61" s="105"/>
      <c r="DZJ61" s="105"/>
      <c r="DZK61" s="105"/>
      <c r="DZL61" s="105"/>
      <c r="DZM61" s="105"/>
      <c r="DZN61" s="105"/>
      <c r="DZO61" s="105"/>
      <c r="DZP61" s="105"/>
      <c r="DZQ61" s="105"/>
      <c r="DZR61" s="105"/>
      <c r="DZS61" s="105"/>
      <c r="DZT61" s="105"/>
      <c r="DZU61" s="105"/>
      <c r="DZV61" s="105"/>
      <c r="DZW61" s="105"/>
      <c r="DZX61" s="105"/>
      <c r="DZY61" s="105"/>
      <c r="DZZ61" s="105"/>
      <c r="EAA61" s="105"/>
      <c r="EAB61" s="105"/>
      <c r="EAC61" s="105"/>
      <c r="EAD61" s="105"/>
      <c r="EAE61" s="105"/>
      <c r="EAF61" s="105"/>
      <c r="EAG61" s="105"/>
      <c r="EAH61" s="105"/>
      <c r="EAI61" s="105"/>
      <c r="EAJ61" s="105"/>
      <c r="EAK61" s="105"/>
      <c r="EAL61" s="105"/>
      <c r="EAM61" s="105"/>
      <c r="EAN61" s="105"/>
      <c r="EAO61" s="105"/>
      <c r="EAP61" s="105"/>
      <c r="EAQ61" s="105"/>
      <c r="EAR61" s="105"/>
      <c r="EAS61" s="105"/>
      <c r="EAT61" s="105"/>
      <c r="EAU61" s="105"/>
      <c r="EAV61" s="105"/>
      <c r="EAW61" s="105"/>
      <c r="EAX61" s="105"/>
      <c r="EAY61" s="105"/>
      <c r="EAZ61" s="105"/>
      <c r="EBA61" s="105"/>
      <c r="EBB61" s="105"/>
      <c r="EBC61" s="105"/>
      <c r="EBD61" s="105"/>
      <c r="EBE61" s="105"/>
      <c r="EBF61" s="105"/>
      <c r="EBG61" s="105"/>
      <c r="EBH61" s="105"/>
      <c r="EBI61" s="105"/>
      <c r="EBJ61" s="105"/>
      <c r="EBK61" s="105"/>
      <c r="EBL61" s="105"/>
      <c r="EBM61" s="105"/>
      <c r="EBN61" s="105"/>
      <c r="EBO61" s="105"/>
      <c r="EBP61" s="105"/>
      <c r="EBQ61" s="105"/>
      <c r="EBR61" s="105"/>
      <c r="EBS61" s="105"/>
      <c r="EBT61" s="105"/>
      <c r="EBU61" s="105"/>
      <c r="EBV61" s="105"/>
      <c r="EBW61" s="105"/>
      <c r="EBX61" s="105"/>
      <c r="EBY61" s="105"/>
      <c r="EBZ61" s="105"/>
      <c r="ECA61" s="105"/>
      <c r="ECB61" s="105"/>
      <c r="ECC61" s="105"/>
      <c r="ECD61" s="105"/>
      <c r="ECE61" s="105"/>
      <c r="ECF61" s="105"/>
      <c r="ECG61" s="105"/>
      <c r="ECH61" s="105"/>
      <c r="ECI61" s="105"/>
      <c r="ECJ61" s="105"/>
      <c r="ECK61" s="105"/>
      <c r="ECL61" s="105"/>
      <c r="ECM61" s="105"/>
      <c r="ECN61" s="105"/>
      <c r="ECO61" s="105"/>
      <c r="ECP61" s="105"/>
      <c r="ECQ61" s="105"/>
      <c r="ECR61" s="105"/>
      <c r="ECS61" s="105"/>
      <c r="ECT61" s="105"/>
      <c r="ECU61" s="105"/>
      <c r="ECV61" s="105"/>
      <c r="ECW61" s="105"/>
      <c r="ECX61" s="105"/>
      <c r="ECY61" s="105"/>
      <c r="ECZ61" s="105"/>
      <c r="EDA61" s="105"/>
      <c r="EDB61" s="105"/>
      <c r="EDC61" s="105"/>
      <c r="EDD61" s="105"/>
      <c r="EDE61" s="105"/>
      <c r="EDF61" s="105"/>
      <c r="EDG61" s="105"/>
      <c r="EDH61" s="105"/>
      <c r="EDI61" s="105"/>
      <c r="EDJ61" s="105"/>
      <c r="EDK61" s="105"/>
      <c r="EDL61" s="105"/>
      <c r="EDM61" s="105"/>
      <c r="EDN61" s="105"/>
      <c r="EDO61" s="105"/>
      <c r="EDP61" s="105"/>
      <c r="EDQ61" s="105"/>
      <c r="EDR61" s="105"/>
      <c r="EDS61" s="105"/>
      <c r="EDT61" s="105"/>
      <c r="EDU61" s="105"/>
      <c r="EDV61" s="105"/>
      <c r="EDW61" s="105"/>
      <c r="EDX61" s="105"/>
      <c r="EDY61" s="105"/>
      <c r="EDZ61" s="105"/>
      <c r="EEA61" s="105"/>
      <c r="EEB61" s="105"/>
      <c r="EEC61" s="105"/>
      <c r="EED61" s="105"/>
      <c r="EEE61" s="105"/>
      <c r="EEF61" s="105"/>
      <c r="EEG61" s="105"/>
      <c r="EEH61" s="105"/>
      <c r="EEI61" s="105"/>
      <c r="EEJ61" s="105"/>
      <c r="EEK61" s="105"/>
      <c r="EEL61" s="105"/>
      <c r="EEM61" s="105"/>
      <c r="EEN61" s="105"/>
      <c r="EEO61" s="105"/>
      <c r="EEP61" s="105"/>
      <c r="EEQ61" s="105"/>
      <c r="EER61" s="105"/>
      <c r="EES61" s="105"/>
      <c r="EET61" s="105"/>
      <c r="EEU61" s="105"/>
      <c r="EEV61" s="105"/>
      <c r="EEW61" s="105"/>
      <c r="EEX61" s="105"/>
      <c r="EEY61" s="105"/>
      <c r="EEZ61" s="105"/>
      <c r="EFA61" s="105"/>
      <c r="EFB61" s="105"/>
      <c r="EFC61" s="105"/>
      <c r="EFD61" s="105"/>
      <c r="EFE61" s="105"/>
      <c r="EFF61" s="105"/>
      <c r="EFG61" s="105"/>
      <c r="EFH61" s="105"/>
      <c r="EFI61" s="105"/>
      <c r="EFJ61" s="105"/>
      <c r="EFK61" s="105"/>
      <c r="EFL61" s="105"/>
      <c r="EFM61" s="105"/>
      <c r="EFN61" s="105"/>
      <c r="EFO61" s="105"/>
      <c r="EFP61" s="105"/>
      <c r="EFQ61" s="105"/>
      <c r="EFR61" s="105"/>
      <c r="EFS61" s="105"/>
      <c r="EFT61" s="105"/>
      <c r="EFU61" s="105"/>
      <c r="EFV61" s="105"/>
      <c r="EFW61" s="105"/>
      <c r="EFX61" s="105"/>
      <c r="EFY61" s="105"/>
      <c r="EFZ61" s="105"/>
      <c r="EGA61" s="105"/>
      <c r="EGB61" s="105"/>
      <c r="EGC61" s="105"/>
      <c r="EGD61" s="105"/>
      <c r="EGE61" s="105"/>
      <c r="EGF61" s="105"/>
      <c r="EGG61" s="105"/>
      <c r="EGH61" s="105"/>
      <c r="EGI61" s="105"/>
      <c r="EGJ61" s="105"/>
      <c r="EGK61" s="105"/>
      <c r="EGL61" s="105"/>
      <c r="EGM61" s="105"/>
      <c r="EGN61" s="105"/>
      <c r="EGO61" s="105"/>
      <c r="EGP61" s="105"/>
      <c r="EGQ61" s="105"/>
      <c r="EGR61" s="105"/>
      <c r="EGS61" s="105"/>
      <c r="EGT61" s="105"/>
      <c r="EGU61" s="105"/>
      <c r="EGV61" s="105"/>
      <c r="EGW61" s="105"/>
      <c r="EGX61" s="105"/>
      <c r="EGY61" s="105"/>
      <c r="EGZ61" s="105"/>
      <c r="EHA61" s="105"/>
      <c r="EHB61" s="105"/>
      <c r="EHC61" s="105"/>
      <c r="EHD61" s="105"/>
      <c r="EHE61" s="105"/>
      <c r="EHF61" s="105"/>
      <c r="EHG61" s="105"/>
      <c r="EHH61" s="105"/>
      <c r="EHI61" s="105"/>
      <c r="EHJ61" s="105"/>
      <c r="EHK61" s="105"/>
      <c r="EHL61" s="105"/>
      <c r="EHM61" s="105"/>
      <c r="EHN61" s="105"/>
      <c r="EHO61" s="105"/>
      <c r="EHP61" s="105"/>
      <c r="EHQ61" s="105"/>
      <c r="EHR61" s="105"/>
      <c r="EHS61" s="105"/>
      <c r="EHT61" s="105"/>
      <c r="EHU61" s="105"/>
      <c r="EHV61" s="105"/>
      <c r="EHW61" s="105"/>
      <c r="EHX61" s="105"/>
      <c r="EHY61" s="105"/>
      <c r="EHZ61" s="105"/>
      <c r="EIA61" s="105"/>
      <c r="EIB61" s="105"/>
      <c r="EIC61" s="105"/>
      <c r="EID61" s="105"/>
      <c r="EIE61" s="105"/>
      <c r="EIF61" s="105"/>
      <c r="EIG61" s="105"/>
      <c r="EIH61" s="105"/>
      <c r="EII61" s="105"/>
      <c r="EIJ61" s="105"/>
      <c r="EIK61" s="105"/>
      <c r="EIL61" s="105"/>
      <c r="EIM61" s="105"/>
      <c r="EIN61" s="105"/>
      <c r="EIO61" s="105"/>
      <c r="EIP61" s="105"/>
      <c r="EIQ61" s="105"/>
      <c r="EIR61" s="105"/>
      <c r="EIS61" s="105"/>
      <c r="EIT61" s="105"/>
      <c r="EIU61" s="105"/>
      <c r="EIV61" s="105"/>
      <c r="EIW61" s="105"/>
      <c r="EIX61" s="105"/>
      <c r="EIY61" s="105"/>
      <c r="EIZ61" s="105"/>
      <c r="EJA61" s="105"/>
      <c r="EJB61" s="105"/>
      <c r="EJC61" s="105"/>
      <c r="EJD61" s="105"/>
      <c r="EJE61" s="105"/>
      <c r="EJF61" s="105"/>
      <c r="EJG61" s="105"/>
      <c r="EJH61" s="105"/>
      <c r="EJI61" s="105"/>
      <c r="EJJ61" s="105"/>
      <c r="EJK61" s="105"/>
      <c r="EJL61" s="105"/>
      <c r="EJM61" s="105"/>
      <c r="EJN61" s="105"/>
      <c r="EJO61" s="105"/>
      <c r="EJP61" s="105"/>
      <c r="EJQ61" s="105"/>
      <c r="EJR61" s="105"/>
      <c r="EJS61" s="105"/>
      <c r="EJT61" s="105"/>
      <c r="EJU61" s="105"/>
      <c r="EJV61" s="105"/>
      <c r="EJW61" s="105"/>
      <c r="EJX61" s="105"/>
      <c r="EJY61" s="105"/>
      <c r="EJZ61" s="105"/>
      <c r="EKA61" s="105"/>
      <c r="EKB61" s="105"/>
      <c r="EKC61" s="105"/>
      <c r="EKD61" s="105"/>
      <c r="EKE61" s="105"/>
      <c r="EKF61" s="105"/>
      <c r="EKG61" s="105"/>
      <c r="EKH61" s="105"/>
      <c r="EKI61" s="105"/>
      <c r="EKJ61" s="105"/>
      <c r="EKK61" s="105"/>
      <c r="EKL61" s="105"/>
      <c r="EKM61" s="105"/>
      <c r="EKN61" s="105"/>
      <c r="EKO61" s="105"/>
      <c r="EKP61" s="105"/>
      <c r="EKQ61" s="105"/>
      <c r="EKR61" s="105"/>
      <c r="EKS61" s="105"/>
      <c r="EKT61" s="105"/>
      <c r="EKU61" s="105"/>
      <c r="EKV61" s="105"/>
      <c r="EKW61" s="105"/>
      <c r="EKX61" s="105"/>
      <c r="EKY61" s="105"/>
      <c r="EKZ61" s="105"/>
      <c r="ELA61" s="105"/>
      <c r="ELB61" s="105"/>
      <c r="ELC61" s="105"/>
      <c r="ELD61" s="105"/>
      <c r="ELE61" s="105"/>
      <c r="ELF61" s="105"/>
      <c r="ELG61" s="105"/>
      <c r="ELH61" s="105"/>
      <c r="ELI61" s="105"/>
      <c r="ELJ61" s="105"/>
      <c r="ELK61" s="105"/>
      <c r="ELL61" s="105"/>
      <c r="ELM61" s="105"/>
      <c r="ELN61" s="105"/>
      <c r="ELO61" s="105"/>
      <c r="ELP61" s="105"/>
      <c r="ELQ61" s="105"/>
      <c r="ELR61" s="105"/>
      <c r="ELS61" s="105"/>
      <c r="ELT61" s="105"/>
      <c r="ELU61" s="105"/>
      <c r="ELV61" s="105"/>
      <c r="ELW61" s="105"/>
      <c r="ELX61" s="105"/>
      <c r="ELY61" s="105"/>
      <c r="ELZ61" s="105"/>
      <c r="EMA61" s="105"/>
      <c r="EMB61" s="105"/>
      <c r="EMC61" s="105"/>
      <c r="EMD61" s="105"/>
      <c r="EME61" s="105"/>
      <c r="EMF61" s="105"/>
      <c r="EMG61" s="105"/>
      <c r="EMH61" s="105"/>
      <c r="EMI61" s="105"/>
      <c r="EMJ61" s="105"/>
      <c r="EMK61" s="105"/>
      <c r="EML61" s="105"/>
      <c r="EMM61" s="105"/>
      <c r="EMN61" s="105"/>
      <c r="EMO61" s="105"/>
      <c r="EMP61" s="105"/>
      <c r="EMQ61" s="105"/>
      <c r="EMR61" s="105"/>
      <c r="EMS61" s="105"/>
      <c r="EMT61" s="105"/>
      <c r="EMU61" s="105"/>
      <c r="EMV61" s="105"/>
      <c r="EMW61" s="105"/>
      <c r="EMX61" s="105"/>
      <c r="EMY61" s="105"/>
      <c r="EMZ61" s="105"/>
      <c r="ENA61" s="105"/>
      <c r="ENB61" s="105"/>
      <c r="ENC61" s="105"/>
      <c r="END61" s="105"/>
      <c r="ENE61" s="105"/>
      <c r="ENF61" s="105"/>
      <c r="ENG61" s="105"/>
      <c r="ENH61" s="105"/>
      <c r="ENI61" s="105"/>
      <c r="ENJ61" s="105"/>
      <c r="ENK61" s="105"/>
      <c r="ENL61" s="105"/>
      <c r="ENM61" s="105"/>
      <c r="ENN61" s="105"/>
      <c r="ENO61" s="105"/>
      <c r="ENP61" s="105"/>
      <c r="ENQ61" s="105"/>
      <c r="ENR61" s="105"/>
      <c r="ENS61" s="105"/>
      <c r="ENT61" s="105"/>
      <c r="ENU61" s="105"/>
      <c r="ENV61" s="105"/>
      <c r="ENW61" s="105"/>
      <c r="ENX61" s="105"/>
      <c r="ENY61" s="105"/>
      <c r="ENZ61" s="105"/>
      <c r="EOA61" s="105"/>
      <c r="EOB61" s="105"/>
      <c r="EOC61" s="105"/>
      <c r="EOD61" s="105"/>
      <c r="EOE61" s="105"/>
      <c r="EOF61" s="105"/>
      <c r="EOG61" s="105"/>
      <c r="EOH61" s="105"/>
      <c r="EOI61" s="105"/>
      <c r="EOJ61" s="105"/>
      <c r="EOK61" s="105"/>
      <c r="EOL61" s="105"/>
      <c r="EOM61" s="105"/>
      <c r="EON61" s="105"/>
      <c r="EOO61" s="105"/>
      <c r="EOP61" s="105"/>
      <c r="EOQ61" s="105"/>
      <c r="EOR61" s="105"/>
      <c r="EOS61" s="105"/>
      <c r="EOT61" s="105"/>
      <c r="EOU61" s="105"/>
      <c r="EOV61" s="105"/>
      <c r="EOW61" s="105"/>
      <c r="EOX61" s="105"/>
      <c r="EOY61" s="105"/>
      <c r="EOZ61" s="105"/>
      <c r="EPA61" s="105"/>
      <c r="EPB61" s="105"/>
      <c r="EPC61" s="105"/>
      <c r="EPD61" s="105"/>
      <c r="EPE61" s="105"/>
      <c r="EPF61" s="105"/>
      <c r="EPG61" s="105"/>
      <c r="EPH61" s="105"/>
      <c r="EPI61" s="105"/>
      <c r="EPJ61" s="105"/>
      <c r="EPK61" s="105"/>
      <c r="EPL61" s="105"/>
      <c r="EPM61" s="105"/>
      <c r="EPN61" s="105"/>
      <c r="EPO61" s="105"/>
      <c r="EPP61" s="105"/>
      <c r="EPQ61" s="105"/>
      <c r="EPR61" s="105"/>
      <c r="EPS61" s="105"/>
      <c r="EPT61" s="105"/>
      <c r="EPU61" s="105"/>
      <c r="EPV61" s="105"/>
      <c r="EPW61" s="105"/>
      <c r="EPX61" s="105"/>
      <c r="EPY61" s="105"/>
      <c r="EPZ61" s="105"/>
      <c r="EQA61" s="105"/>
      <c r="EQB61" s="105"/>
      <c r="EQC61" s="105"/>
      <c r="EQD61" s="105"/>
      <c r="EQE61" s="105"/>
      <c r="EQF61" s="105"/>
      <c r="EQG61" s="105"/>
      <c r="EQH61" s="105"/>
      <c r="EQI61" s="105"/>
      <c r="EQJ61" s="105"/>
      <c r="EQK61" s="105"/>
      <c r="EQL61" s="105"/>
      <c r="EQM61" s="105"/>
      <c r="EQN61" s="105"/>
      <c r="EQO61" s="105"/>
      <c r="EQP61" s="105"/>
      <c r="EQQ61" s="105"/>
      <c r="EQR61" s="105"/>
      <c r="EQS61" s="105"/>
      <c r="EQT61" s="105"/>
      <c r="EQU61" s="105"/>
      <c r="EQV61" s="105"/>
      <c r="EQW61" s="105"/>
      <c r="EQX61" s="105"/>
      <c r="EQY61" s="105"/>
      <c r="EQZ61" s="105"/>
      <c r="ERA61" s="105"/>
      <c r="ERB61" s="105"/>
      <c r="ERC61" s="105"/>
      <c r="ERD61" s="105"/>
      <c r="ERE61" s="105"/>
      <c r="ERF61" s="105"/>
      <c r="ERG61" s="105"/>
      <c r="ERH61" s="105"/>
      <c r="ERI61" s="105"/>
      <c r="ERJ61" s="105"/>
      <c r="ERK61" s="105"/>
      <c r="ERL61" s="105"/>
      <c r="ERM61" s="105"/>
      <c r="ERN61" s="105"/>
      <c r="ERO61" s="105"/>
      <c r="ERP61" s="105"/>
      <c r="ERQ61" s="105"/>
      <c r="ERR61" s="105"/>
      <c r="ERS61" s="105"/>
      <c r="ERT61" s="105"/>
      <c r="ERU61" s="105"/>
      <c r="ERV61" s="105"/>
      <c r="ERW61" s="105"/>
      <c r="ERX61" s="105"/>
      <c r="ERY61" s="105"/>
      <c r="ERZ61" s="105"/>
      <c r="ESA61" s="105"/>
      <c r="ESB61" s="105"/>
      <c r="ESC61" s="105"/>
      <c r="ESD61" s="105"/>
      <c r="ESE61" s="105"/>
      <c r="ESF61" s="105"/>
      <c r="ESG61" s="105"/>
      <c r="ESH61" s="105"/>
      <c r="ESI61" s="105"/>
      <c r="ESJ61" s="105"/>
      <c r="ESK61" s="105"/>
      <c r="ESL61" s="105"/>
      <c r="ESM61" s="105"/>
      <c r="ESN61" s="105"/>
      <c r="ESO61" s="105"/>
      <c r="ESP61" s="105"/>
      <c r="ESQ61" s="105"/>
      <c r="ESR61" s="105"/>
      <c r="ESS61" s="105"/>
      <c r="EST61" s="105"/>
      <c r="ESU61" s="105"/>
      <c r="ESV61" s="105"/>
      <c r="ESW61" s="105"/>
      <c r="ESX61" s="105"/>
      <c r="ESY61" s="105"/>
      <c r="ESZ61" s="105"/>
      <c r="ETA61" s="105"/>
      <c r="ETB61" s="105"/>
      <c r="ETC61" s="105"/>
      <c r="ETD61" s="105"/>
      <c r="ETE61" s="105"/>
      <c r="ETF61" s="105"/>
      <c r="ETG61" s="105"/>
      <c r="ETH61" s="105"/>
      <c r="ETI61" s="105"/>
      <c r="ETJ61" s="105"/>
      <c r="ETK61" s="105"/>
      <c r="ETL61" s="105"/>
      <c r="ETM61" s="105"/>
      <c r="ETN61" s="105"/>
      <c r="ETO61" s="105"/>
      <c r="ETP61" s="105"/>
      <c r="ETQ61" s="105"/>
      <c r="ETR61" s="105"/>
      <c r="ETS61" s="105"/>
      <c r="ETT61" s="105"/>
      <c r="ETU61" s="105"/>
      <c r="ETV61" s="105"/>
      <c r="ETW61" s="105"/>
      <c r="ETX61" s="105"/>
      <c r="ETY61" s="105"/>
      <c r="ETZ61" s="105"/>
      <c r="EUA61" s="105"/>
      <c r="EUB61" s="105"/>
      <c r="EUC61" s="105"/>
      <c r="EUD61" s="105"/>
      <c r="EUE61" s="105"/>
      <c r="EUF61" s="105"/>
      <c r="EUG61" s="105"/>
      <c r="EUH61" s="105"/>
      <c r="EUI61" s="105"/>
      <c r="EUJ61" s="105"/>
      <c r="EUK61" s="105"/>
      <c r="EUL61" s="105"/>
      <c r="EUM61" s="105"/>
      <c r="EUN61" s="105"/>
      <c r="EUO61" s="105"/>
      <c r="EUP61" s="105"/>
      <c r="EUQ61" s="105"/>
      <c r="EUR61" s="105"/>
      <c r="EUS61" s="105"/>
      <c r="EUT61" s="105"/>
      <c r="EUU61" s="105"/>
      <c r="EUV61" s="105"/>
      <c r="EUW61" s="105"/>
      <c r="EUX61" s="105"/>
      <c r="EUY61" s="105"/>
      <c r="EUZ61" s="105"/>
      <c r="EVA61" s="105"/>
      <c r="EVB61" s="105"/>
      <c r="EVC61" s="105"/>
      <c r="EVD61" s="105"/>
      <c r="EVE61" s="105"/>
      <c r="EVF61" s="105"/>
      <c r="EVG61" s="105"/>
      <c r="EVH61" s="105"/>
      <c r="EVI61" s="105"/>
      <c r="EVJ61" s="105"/>
      <c r="EVK61" s="105"/>
      <c r="EVL61" s="105"/>
      <c r="EVM61" s="105"/>
      <c r="EVN61" s="105"/>
      <c r="EVO61" s="105"/>
      <c r="EVP61" s="105"/>
      <c r="EVQ61" s="105"/>
      <c r="EVR61" s="105"/>
      <c r="EVS61" s="105"/>
      <c r="EVT61" s="105"/>
      <c r="EVU61" s="105"/>
      <c r="EVV61" s="105"/>
      <c r="EVW61" s="105"/>
      <c r="EVX61" s="105"/>
      <c r="EVY61" s="105"/>
      <c r="EVZ61" s="105"/>
      <c r="EWA61" s="105"/>
      <c r="EWB61" s="105"/>
      <c r="EWC61" s="105"/>
      <c r="EWD61" s="105"/>
      <c r="EWE61" s="105"/>
      <c r="EWF61" s="105"/>
      <c r="EWG61" s="105"/>
      <c r="EWH61" s="105"/>
      <c r="EWI61" s="105"/>
      <c r="EWJ61" s="105"/>
      <c r="EWK61" s="105"/>
      <c r="EWL61" s="105"/>
      <c r="EWM61" s="105"/>
      <c r="EWN61" s="105"/>
      <c r="EWO61" s="105"/>
      <c r="EWP61" s="105"/>
      <c r="EWQ61" s="105"/>
      <c r="EWR61" s="105"/>
      <c r="EWS61" s="105"/>
      <c r="EWT61" s="105"/>
      <c r="EWU61" s="105"/>
      <c r="EWV61" s="105"/>
      <c r="EWW61" s="105"/>
      <c r="EWX61" s="105"/>
      <c r="EWY61" s="105"/>
      <c r="EWZ61" s="105"/>
      <c r="EXA61" s="105"/>
      <c r="EXB61" s="105"/>
      <c r="EXC61" s="105"/>
      <c r="EXD61" s="105"/>
      <c r="EXE61" s="105"/>
      <c r="EXF61" s="105"/>
      <c r="EXG61" s="105"/>
      <c r="EXH61" s="105"/>
      <c r="EXI61" s="105"/>
      <c r="EXJ61" s="105"/>
      <c r="EXK61" s="105"/>
      <c r="EXL61" s="105"/>
      <c r="EXM61" s="105"/>
      <c r="EXN61" s="105"/>
      <c r="EXO61" s="105"/>
      <c r="EXP61" s="105"/>
      <c r="EXQ61" s="105"/>
      <c r="EXR61" s="105"/>
      <c r="EXS61" s="105"/>
      <c r="EXT61" s="105"/>
      <c r="EXU61" s="105"/>
      <c r="EXV61" s="105"/>
      <c r="EXW61" s="105"/>
      <c r="EXX61" s="105"/>
      <c r="EXY61" s="105"/>
      <c r="EXZ61" s="105"/>
      <c r="EYA61" s="105"/>
      <c r="EYB61" s="105"/>
      <c r="EYC61" s="105"/>
      <c r="EYD61" s="105"/>
      <c r="EYE61" s="105"/>
      <c r="EYF61" s="105"/>
      <c r="EYG61" s="105"/>
      <c r="EYH61" s="105"/>
      <c r="EYI61" s="105"/>
      <c r="EYJ61" s="105"/>
      <c r="EYK61" s="105"/>
      <c r="EYL61" s="105"/>
      <c r="EYM61" s="105"/>
      <c r="EYN61" s="105"/>
      <c r="EYO61" s="105"/>
      <c r="EYP61" s="105"/>
      <c r="EYQ61" s="105"/>
      <c r="EYR61" s="105"/>
      <c r="EYS61" s="105"/>
      <c r="EYT61" s="105"/>
      <c r="EYU61" s="105"/>
      <c r="EYV61" s="105"/>
      <c r="EYW61" s="105"/>
      <c r="EYX61" s="105"/>
      <c r="EYY61" s="105"/>
      <c r="EYZ61" s="105"/>
      <c r="EZA61" s="105"/>
      <c r="EZB61" s="105"/>
      <c r="EZC61" s="105"/>
      <c r="EZD61" s="105"/>
      <c r="EZE61" s="105"/>
      <c r="EZF61" s="105"/>
      <c r="EZG61" s="105"/>
      <c r="EZH61" s="105"/>
      <c r="EZI61" s="105"/>
      <c r="EZJ61" s="105"/>
      <c r="EZK61" s="105"/>
      <c r="EZL61" s="105"/>
      <c r="EZM61" s="105"/>
      <c r="EZN61" s="105"/>
      <c r="EZO61" s="105"/>
      <c r="EZP61" s="105"/>
      <c r="EZQ61" s="105"/>
      <c r="EZR61" s="105"/>
      <c r="EZS61" s="105"/>
      <c r="EZT61" s="105"/>
      <c r="EZU61" s="105"/>
      <c r="EZV61" s="105"/>
      <c r="EZW61" s="105"/>
      <c r="EZX61" s="105"/>
      <c r="EZY61" s="105"/>
      <c r="EZZ61" s="105"/>
      <c r="FAA61" s="105"/>
      <c r="FAB61" s="105"/>
      <c r="FAC61" s="105"/>
      <c r="FAD61" s="105"/>
      <c r="FAE61" s="105"/>
      <c r="FAF61" s="105"/>
      <c r="FAG61" s="105"/>
      <c r="FAH61" s="105"/>
      <c r="FAI61" s="105"/>
      <c r="FAJ61" s="105"/>
      <c r="FAK61" s="105"/>
      <c r="FAL61" s="105"/>
      <c r="FAM61" s="105"/>
      <c r="FAN61" s="105"/>
      <c r="FAO61" s="105"/>
      <c r="FAP61" s="105"/>
      <c r="FAQ61" s="105"/>
      <c r="FAR61" s="105"/>
      <c r="FAS61" s="105"/>
      <c r="FAT61" s="105"/>
      <c r="FAU61" s="105"/>
      <c r="FAV61" s="105"/>
      <c r="FAW61" s="105"/>
      <c r="FAX61" s="105"/>
      <c r="FAY61" s="105"/>
      <c r="FAZ61" s="105"/>
      <c r="FBA61" s="105"/>
      <c r="FBB61" s="105"/>
      <c r="FBC61" s="105"/>
      <c r="FBD61" s="105"/>
      <c r="FBE61" s="105"/>
      <c r="FBF61" s="105"/>
      <c r="FBG61" s="105"/>
      <c r="FBH61" s="105"/>
      <c r="FBI61" s="105"/>
      <c r="FBJ61" s="105"/>
      <c r="FBK61" s="105"/>
      <c r="FBL61" s="105"/>
      <c r="FBM61" s="105"/>
      <c r="FBN61" s="105"/>
      <c r="FBO61" s="105"/>
      <c r="FBP61" s="105"/>
      <c r="FBQ61" s="105"/>
      <c r="FBR61" s="105"/>
      <c r="FBS61" s="105"/>
      <c r="FBT61" s="105"/>
      <c r="FBU61" s="105"/>
      <c r="FBV61" s="105"/>
      <c r="FBW61" s="105"/>
      <c r="FBX61" s="105"/>
      <c r="FBY61" s="105"/>
      <c r="FBZ61" s="105"/>
      <c r="FCA61" s="105"/>
      <c r="FCB61" s="105"/>
      <c r="FCC61" s="105"/>
      <c r="FCD61" s="105"/>
      <c r="FCE61" s="105"/>
      <c r="FCF61" s="105"/>
      <c r="FCG61" s="105"/>
      <c r="FCH61" s="105"/>
      <c r="FCI61" s="105"/>
      <c r="FCJ61" s="105"/>
      <c r="FCK61" s="105"/>
      <c r="FCL61" s="105"/>
      <c r="FCM61" s="105"/>
      <c r="FCN61" s="105"/>
      <c r="FCO61" s="105"/>
      <c r="FCP61" s="105"/>
      <c r="FCQ61" s="105"/>
      <c r="FCR61" s="105"/>
      <c r="FCS61" s="105"/>
      <c r="FCT61" s="105"/>
      <c r="FCU61" s="105"/>
      <c r="FCV61" s="105"/>
      <c r="FCW61" s="105"/>
      <c r="FCX61" s="105"/>
      <c r="FCY61" s="105"/>
      <c r="FCZ61" s="105"/>
      <c r="FDA61" s="105"/>
      <c r="FDB61" s="105"/>
      <c r="FDC61" s="105"/>
      <c r="FDD61" s="105"/>
      <c r="FDE61" s="105"/>
      <c r="FDF61" s="105"/>
      <c r="FDG61" s="105"/>
      <c r="FDH61" s="105"/>
      <c r="FDI61" s="105"/>
      <c r="FDJ61" s="105"/>
      <c r="FDK61" s="105"/>
      <c r="FDL61" s="105"/>
      <c r="FDM61" s="105"/>
      <c r="FDN61" s="105"/>
      <c r="FDO61" s="105"/>
      <c r="FDP61" s="105"/>
      <c r="FDQ61" s="105"/>
      <c r="FDR61" s="105"/>
      <c r="FDS61" s="105"/>
      <c r="FDT61" s="105"/>
      <c r="FDU61" s="105"/>
      <c r="FDV61" s="105"/>
      <c r="FDW61" s="105"/>
      <c r="FDX61" s="105"/>
      <c r="FDY61" s="105"/>
      <c r="FDZ61" s="105"/>
      <c r="FEA61" s="105"/>
      <c r="FEB61" s="105"/>
      <c r="FEC61" s="105"/>
      <c r="FED61" s="105"/>
      <c r="FEE61" s="105"/>
      <c r="FEF61" s="105"/>
      <c r="FEG61" s="105"/>
      <c r="FEH61" s="105"/>
      <c r="FEI61" s="105"/>
      <c r="FEJ61" s="105"/>
      <c r="FEK61" s="105"/>
      <c r="FEL61" s="105"/>
      <c r="FEM61" s="105"/>
      <c r="FEN61" s="105"/>
      <c r="FEO61" s="105"/>
      <c r="FEP61" s="105"/>
      <c r="FEQ61" s="105"/>
      <c r="FER61" s="105"/>
      <c r="FES61" s="105"/>
      <c r="FET61" s="105"/>
      <c r="FEU61" s="105"/>
      <c r="FEV61" s="105"/>
      <c r="FEW61" s="105"/>
      <c r="FEX61" s="105"/>
      <c r="FEY61" s="105"/>
      <c r="FEZ61" s="105"/>
      <c r="FFA61" s="105"/>
      <c r="FFB61" s="105"/>
      <c r="FFC61" s="105"/>
      <c r="FFD61" s="105"/>
      <c r="FFE61" s="105"/>
      <c r="FFF61" s="105"/>
      <c r="FFG61" s="105"/>
      <c r="FFH61" s="105"/>
      <c r="FFI61" s="105"/>
      <c r="FFJ61" s="105"/>
      <c r="FFK61" s="105"/>
      <c r="FFL61" s="105"/>
      <c r="FFM61" s="105"/>
      <c r="FFN61" s="105"/>
      <c r="FFO61" s="105"/>
      <c r="FFP61" s="105"/>
      <c r="FFQ61" s="105"/>
      <c r="FFR61" s="105"/>
      <c r="FFS61" s="105"/>
      <c r="FFT61" s="105"/>
      <c r="FFU61" s="105"/>
      <c r="FFV61" s="105"/>
      <c r="FFW61" s="105"/>
      <c r="FFX61" s="105"/>
      <c r="FFY61" s="105"/>
      <c r="FFZ61" s="105"/>
      <c r="FGA61" s="105"/>
      <c r="FGB61" s="105"/>
      <c r="FGC61" s="105"/>
      <c r="FGD61" s="105"/>
      <c r="FGE61" s="105"/>
      <c r="FGF61" s="105"/>
      <c r="FGG61" s="105"/>
      <c r="FGH61" s="105"/>
      <c r="FGI61" s="105"/>
      <c r="FGJ61" s="105"/>
      <c r="FGK61" s="105"/>
      <c r="FGL61" s="105"/>
      <c r="FGM61" s="105"/>
      <c r="FGN61" s="105"/>
      <c r="FGO61" s="105"/>
      <c r="FGP61" s="105"/>
      <c r="FGQ61" s="105"/>
      <c r="FGR61" s="105"/>
      <c r="FGS61" s="105"/>
      <c r="FGT61" s="105"/>
      <c r="FGU61" s="105"/>
      <c r="FGV61" s="105"/>
      <c r="FGW61" s="105"/>
      <c r="FGX61" s="105"/>
      <c r="FGY61" s="105"/>
      <c r="FGZ61" s="105"/>
      <c r="FHA61" s="105"/>
      <c r="FHB61" s="105"/>
      <c r="FHC61" s="105"/>
      <c r="FHD61" s="105"/>
      <c r="FHE61" s="105"/>
      <c r="FHF61" s="105"/>
      <c r="FHG61" s="105"/>
      <c r="FHH61" s="105"/>
      <c r="FHI61" s="105"/>
      <c r="FHJ61" s="105"/>
      <c r="FHK61" s="105"/>
      <c r="FHL61" s="105"/>
      <c r="FHM61" s="105"/>
      <c r="FHN61" s="105"/>
      <c r="FHO61" s="105"/>
      <c r="FHP61" s="105"/>
      <c r="FHQ61" s="105"/>
      <c r="FHR61" s="105"/>
      <c r="FHS61" s="105"/>
      <c r="FHT61" s="105"/>
      <c r="FHU61" s="105"/>
      <c r="FHV61" s="105"/>
      <c r="FHW61" s="105"/>
      <c r="FHX61" s="105"/>
      <c r="FHY61" s="105"/>
      <c r="FHZ61" s="105"/>
      <c r="FIA61" s="105"/>
      <c r="FIB61" s="105"/>
      <c r="FIC61" s="105"/>
      <c r="FID61" s="105"/>
      <c r="FIE61" s="105"/>
      <c r="FIF61" s="105"/>
      <c r="FIG61" s="105"/>
      <c r="FIH61" s="105"/>
      <c r="FII61" s="105"/>
      <c r="FIJ61" s="105"/>
      <c r="FIK61" s="105"/>
      <c r="FIL61" s="105"/>
      <c r="FIM61" s="105"/>
      <c r="FIN61" s="105"/>
      <c r="FIO61" s="105"/>
      <c r="FIP61" s="105"/>
      <c r="FIQ61" s="105"/>
      <c r="FIR61" s="105"/>
      <c r="FIS61" s="105"/>
      <c r="FIT61" s="105"/>
      <c r="FIU61" s="105"/>
      <c r="FIV61" s="105"/>
      <c r="FIW61" s="105"/>
      <c r="FIX61" s="105"/>
      <c r="FIY61" s="105"/>
      <c r="FIZ61" s="105"/>
      <c r="FJA61" s="105"/>
      <c r="FJB61" s="105"/>
      <c r="FJC61" s="105"/>
      <c r="FJD61" s="105"/>
      <c r="FJE61" s="105"/>
      <c r="FJF61" s="105"/>
      <c r="FJG61" s="105"/>
      <c r="FJH61" s="105"/>
      <c r="FJI61" s="105"/>
      <c r="FJJ61" s="105"/>
      <c r="FJK61" s="105"/>
      <c r="FJL61" s="105"/>
      <c r="FJM61" s="105"/>
      <c r="FJN61" s="105"/>
      <c r="FJO61" s="105"/>
      <c r="FJP61" s="105"/>
      <c r="FJQ61" s="105"/>
      <c r="FJR61" s="105"/>
      <c r="FJS61" s="105"/>
      <c r="FJT61" s="105"/>
      <c r="FJU61" s="105"/>
      <c r="FJV61" s="105"/>
      <c r="FJW61" s="105"/>
      <c r="FJX61" s="105"/>
      <c r="FJY61" s="105"/>
      <c r="FJZ61" s="105"/>
      <c r="FKA61" s="105"/>
      <c r="FKB61" s="105"/>
      <c r="FKC61" s="105"/>
      <c r="FKD61" s="105"/>
      <c r="FKE61" s="105"/>
      <c r="FKF61" s="105"/>
      <c r="FKG61" s="105"/>
      <c r="FKH61" s="105"/>
      <c r="FKI61" s="105"/>
      <c r="FKJ61" s="105"/>
      <c r="FKK61" s="105"/>
      <c r="FKL61" s="105"/>
      <c r="FKM61" s="105"/>
      <c r="FKN61" s="105"/>
      <c r="FKO61" s="105"/>
      <c r="FKP61" s="105"/>
      <c r="FKQ61" s="105"/>
      <c r="FKR61" s="105"/>
      <c r="FKS61" s="105"/>
      <c r="FKT61" s="105"/>
      <c r="FKU61" s="105"/>
      <c r="FKV61" s="105"/>
      <c r="FKW61" s="105"/>
      <c r="FKX61" s="105"/>
      <c r="FKY61" s="105"/>
      <c r="FKZ61" s="105"/>
      <c r="FLA61" s="105"/>
      <c r="FLB61" s="105"/>
      <c r="FLC61" s="105"/>
      <c r="FLD61" s="105"/>
      <c r="FLE61" s="105"/>
      <c r="FLF61" s="105"/>
      <c r="FLG61" s="105"/>
      <c r="FLH61" s="105"/>
      <c r="FLI61" s="105"/>
      <c r="FLJ61" s="105"/>
      <c r="FLK61" s="105"/>
      <c r="FLL61" s="105"/>
      <c r="FLM61" s="105"/>
      <c r="FLN61" s="105"/>
      <c r="FLO61" s="105"/>
      <c r="FLP61" s="105"/>
      <c r="FLQ61" s="105"/>
      <c r="FLR61" s="105"/>
      <c r="FLS61" s="105"/>
      <c r="FLT61" s="105"/>
      <c r="FLU61" s="105"/>
      <c r="FLV61" s="105"/>
      <c r="FLW61" s="105"/>
      <c r="FLX61" s="105"/>
      <c r="FLY61" s="105"/>
      <c r="FLZ61" s="105"/>
      <c r="FMA61" s="105"/>
      <c r="FMB61" s="105"/>
      <c r="FMC61" s="105"/>
      <c r="FMD61" s="105"/>
      <c r="FME61" s="105"/>
      <c r="FMF61" s="105"/>
      <c r="FMG61" s="105"/>
      <c r="FMH61" s="105"/>
      <c r="FMI61" s="105"/>
      <c r="FMJ61" s="105"/>
      <c r="FMK61" s="105"/>
      <c r="FML61" s="105"/>
      <c r="FMM61" s="105"/>
      <c r="FMN61" s="105"/>
      <c r="FMO61" s="105"/>
      <c r="FMP61" s="105"/>
      <c r="FMQ61" s="105"/>
      <c r="FMR61" s="105"/>
      <c r="FMS61" s="105"/>
      <c r="FMT61" s="105"/>
      <c r="FMU61" s="105"/>
      <c r="FMV61" s="105"/>
      <c r="FMW61" s="105"/>
      <c r="FMX61" s="105"/>
      <c r="FMY61" s="105"/>
      <c r="FMZ61" s="105"/>
      <c r="FNA61" s="105"/>
      <c r="FNB61" s="105"/>
      <c r="FNC61" s="105"/>
      <c r="FND61" s="105"/>
      <c r="FNE61" s="105"/>
      <c r="FNF61" s="105"/>
      <c r="FNG61" s="105"/>
      <c r="FNH61" s="105"/>
      <c r="FNI61" s="105"/>
      <c r="FNJ61" s="105"/>
      <c r="FNK61" s="105"/>
      <c r="FNL61" s="105"/>
      <c r="FNM61" s="105"/>
      <c r="FNN61" s="105"/>
      <c r="FNO61" s="105"/>
      <c r="FNP61" s="105"/>
      <c r="FNQ61" s="105"/>
      <c r="FNR61" s="105"/>
      <c r="FNS61" s="105"/>
      <c r="FNT61" s="105"/>
      <c r="FNU61" s="105"/>
      <c r="FNV61" s="105"/>
      <c r="FNW61" s="105"/>
      <c r="FNX61" s="105"/>
      <c r="FNY61" s="105"/>
      <c r="FNZ61" s="105"/>
      <c r="FOA61" s="105"/>
      <c r="FOB61" s="105"/>
      <c r="FOC61" s="105"/>
      <c r="FOD61" s="105"/>
      <c r="FOE61" s="105"/>
      <c r="FOF61" s="105"/>
      <c r="FOG61" s="105"/>
      <c r="FOH61" s="105"/>
      <c r="FOI61" s="105"/>
      <c r="FOJ61" s="105"/>
      <c r="FOK61" s="105"/>
      <c r="FOL61" s="105"/>
      <c r="FOM61" s="105"/>
      <c r="FON61" s="105"/>
      <c r="FOO61" s="105"/>
      <c r="FOP61" s="105"/>
      <c r="FOQ61" s="105"/>
      <c r="FOR61" s="105"/>
      <c r="FOS61" s="105"/>
      <c r="FOT61" s="105"/>
      <c r="FOU61" s="105"/>
      <c r="FOV61" s="105"/>
      <c r="FOW61" s="105"/>
      <c r="FOX61" s="105"/>
      <c r="FOY61" s="105"/>
      <c r="FOZ61" s="105"/>
      <c r="FPA61" s="105"/>
      <c r="FPB61" s="105"/>
      <c r="FPC61" s="105"/>
      <c r="FPD61" s="105"/>
      <c r="FPE61" s="105"/>
      <c r="FPF61" s="105"/>
      <c r="FPG61" s="105"/>
      <c r="FPH61" s="105"/>
      <c r="FPI61" s="105"/>
      <c r="FPJ61" s="105"/>
      <c r="FPK61" s="105"/>
      <c r="FPL61" s="105"/>
      <c r="FPM61" s="105"/>
      <c r="FPN61" s="105"/>
      <c r="FPO61" s="105"/>
      <c r="FPP61" s="105"/>
      <c r="FPQ61" s="105"/>
      <c r="FPR61" s="105"/>
      <c r="FPS61" s="105"/>
      <c r="FPT61" s="105"/>
      <c r="FPU61" s="105"/>
      <c r="FPV61" s="105"/>
      <c r="FPW61" s="105"/>
      <c r="FPX61" s="105"/>
      <c r="FPY61" s="105"/>
      <c r="FPZ61" s="105"/>
      <c r="FQA61" s="105"/>
      <c r="FQB61" s="105"/>
      <c r="FQC61" s="105"/>
      <c r="FQD61" s="105"/>
      <c r="FQE61" s="105"/>
      <c r="FQF61" s="105"/>
      <c r="FQG61" s="105"/>
      <c r="FQH61" s="105"/>
      <c r="FQI61" s="105"/>
      <c r="FQJ61" s="105"/>
      <c r="FQK61" s="105"/>
      <c r="FQL61" s="105"/>
      <c r="FQM61" s="105"/>
      <c r="FQN61" s="105"/>
      <c r="FQO61" s="105"/>
      <c r="FQP61" s="105"/>
      <c r="FQQ61" s="105"/>
      <c r="FQR61" s="105"/>
      <c r="FQS61" s="105"/>
      <c r="FQT61" s="105"/>
      <c r="FQU61" s="105"/>
      <c r="FQV61" s="105"/>
      <c r="FQW61" s="105"/>
      <c r="FQX61" s="105"/>
      <c r="FQY61" s="105"/>
      <c r="FQZ61" s="105"/>
      <c r="FRA61" s="105"/>
      <c r="FRB61" s="105"/>
      <c r="FRC61" s="105"/>
      <c r="FRD61" s="105"/>
      <c r="FRE61" s="105"/>
      <c r="FRF61" s="105"/>
      <c r="FRG61" s="105"/>
      <c r="FRH61" s="105"/>
      <c r="FRI61" s="105"/>
      <c r="FRJ61" s="105"/>
      <c r="FRK61" s="105"/>
      <c r="FRL61" s="105"/>
      <c r="FRM61" s="105"/>
      <c r="FRN61" s="105"/>
      <c r="FRO61" s="105"/>
      <c r="FRP61" s="105"/>
      <c r="FRQ61" s="105"/>
      <c r="FRR61" s="105"/>
      <c r="FRS61" s="105"/>
      <c r="FRT61" s="105"/>
      <c r="FRU61" s="105"/>
      <c r="FRV61" s="105"/>
      <c r="FRW61" s="105"/>
      <c r="FRX61" s="105"/>
      <c r="FRY61" s="105"/>
      <c r="FRZ61" s="105"/>
      <c r="FSA61" s="105"/>
      <c r="FSB61" s="105"/>
      <c r="FSC61" s="105"/>
      <c r="FSD61" s="105"/>
      <c r="FSE61" s="105"/>
      <c r="FSF61" s="105"/>
      <c r="FSG61" s="105"/>
      <c r="FSH61" s="105"/>
      <c r="FSI61" s="105"/>
      <c r="FSJ61" s="105"/>
      <c r="FSK61" s="105"/>
      <c r="FSL61" s="105"/>
      <c r="FSM61" s="105"/>
      <c r="FSN61" s="105"/>
      <c r="FSO61" s="105"/>
      <c r="FSP61" s="105"/>
      <c r="FSQ61" s="105"/>
      <c r="FSR61" s="105"/>
      <c r="FSS61" s="105"/>
      <c r="FST61" s="105"/>
      <c r="FSU61" s="105"/>
      <c r="FSV61" s="105"/>
      <c r="FSW61" s="105"/>
      <c r="FSX61" s="105"/>
      <c r="FSY61" s="105"/>
      <c r="FSZ61" s="105"/>
      <c r="FTA61" s="105"/>
      <c r="FTB61" s="105"/>
      <c r="FTC61" s="105"/>
      <c r="FTD61" s="105"/>
      <c r="FTE61" s="105"/>
      <c r="FTF61" s="105"/>
      <c r="FTG61" s="105"/>
      <c r="FTH61" s="105"/>
      <c r="FTI61" s="105"/>
      <c r="FTJ61" s="105"/>
      <c r="FTK61" s="105"/>
      <c r="FTL61" s="105"/>
      <c r="FTM61" s="105"/>
      <c r="FTN61" s="105"/>
      <c r="FTO61" s="105"/>
      <c r="FTP61" s="105"/>
      <c r="FTQ61" s="105"/>
      <c r="FTR61" s="105"/>
      <c r="FTS61" s="105"/>
      <c r="FTT61" s="105"/>
      <c r="FTU61" s="105"/>
      <c r="FTV61" s="105"/>
      <c r="FTW61" s="105"/>
      <c r="FTX61" s="105"/>
      <c r="FTY61" s="105"/>
      <c r="FTZ61" s="105"/>
      <c r="FUA61" s="105"/>
      <c r="FUB61" s="105"/>
      <c r="FUC61" s="105"/>
      <c r="FUD61" s="105"/>
      <c r="FUE61" s="105"/>
      <c r="FUF61" s="105"/>
      <c r="FUG61" s="105"/>
      <c r="FUH61" s="105"/>
      <c r="FUI61" s="105"/>
      <c r="FUJ61" s="105"/>
      <c r="FUK61" s="105"/>
      <c r="FUL61" s="105"/>
      <c r="FUM61" s="105"/>
      <c r="FUN61" s="105"/>
      <c r="FUO61" s="105"/>
      <c r="FUP61" s="105"/>
      <c r="FUQ61" s="105"/>
      <c r="FUR61" s="105"/>
      <c r="FUS61" s="105"/>
      <c r="FUT61" s="105"/>
      <c r="FUU61" s="105"/>
      <c r="FUV61" s="105"/>
      <c r="FUW61" s="105"/>
      <c r="FUX61" s="105"/>
      <c r="FUY61" s="105"/>
      <c r="FUZ61" s="105"/>
      <c r="FVA61" s="105"/>
      <c r="FVB61" s="105"/>
      <c r="FVC61" s="105"/>
      <c r="FVD61" s="105"/>
      <c r="FVE61" s="105"/>
      <c r="FVF61" s="105"/>
      <c r="FVG61" s="105"/>
      <c r="FVH61" s="105"/>
      <c r="FVI61" s="105"/>
      <c r="FVJ61" s="105"/>
      <c r="FVK61" s="105"/>
      <c r="FVL61" s="105"/>
      <c r="FVM61" s="105"/>
      <c r="FVN61" s="105"/>
      <c r="FVO61" s="105"/>
      <c r="FVP61" s="105"/>
      <c r="FVQ61" s="105"/>
      <c r="FVR61" s="105"/>
      <c r="FVS61" s="105"/>
      <c r="FVT61" s="105"/>
      <c r="FVU61" s="105"/>
      <c r="FVV61" s="105"/>
      <c r="FVW61" s="105"/>
      <c r="FVX61" s="105"/>
      <c r="FVY61" s="105"/>
      <c r="FVZ61" s="105"/>
      <c r="FWA61" s="105"/>
      <c r="FWB61" s="105"/>
      <c r="FWC61" s="105"/>
      <c r="FWD61" s="105"/>
      <c r="FWE61" s="105"/>
      <c r="FWF61" s="105"/>
      <c r="FWG61" s="105"/>
      <c r="FWH61" s="105"/>
      <c r="FWI61" s="105"/>
      <c r="FWJ61" s="105"/>
      <c r="FWK61" s="105"/>
      <c r="FWL61" s="105"/>
      <c r="FWM61" s="105"/>
      <c r="FWN61" s="105"/>
      <c r="FWO61" s="105"/>
      <c r="FWP61" s="105"/>
      <c r="FWQ61" s="105"/>
      <c r="FWR61" s="105"/>
      <c r="FWS61" s="105"/>
      <c r="FWT61" s="105"/>
      <c r="FWU61" s="105"/>
      <c r="FWV61" s="105"/>
      <c r="FWW61" s="105"/>
      <c r="FWX61" s="105"/>
      <c r="FWY61" s="105"/>
      <c r="FWZ61" s="105"/>
      <c r="FXA61" s="105"/>
      <c r="FXB61" s="105"/>
      <c r="FXC61" s="105"/>
      <c r="FXD61" s="105"/>
      <c r="FXE61" s="105"/>
      <c r="FXF61" s="105"/>
      <c r="FXG61" s="105"/>
      <c r="FXH61" s="105"/>
      <c r="FXI61" s="105"/>
      <c r="FXJ61" s="105"/>
      <c r="FXK61" s="105"/>
      <c r="FXL61" s="105"/>
      <c r="FXM61" s="105"/>
      <c r="FXN61" s="105"/>
      <c r="FXO61" s="105"/>
      <c r="FXP61" s="105"/>
      <c r="FXQ61" s="105"/>
      <c r="FXR61" s="105"/>
      <c r="FXS61" s="105"/>
      <c r="FXT61" s="105"/>
      <c r="FXU61" s="105"/>
      <c r="FXV61" s="105"/>
      <c r="FXW61" s="105"/>
      <c r="FXX61" s="105"/>
      <c r="FXY61" s="105"/>
      <c r="FXZ61" s="105"/>
      <c r="FYA61" s="105"/>
      <c r="FYB61" s="105"/>
      <c r="FYC61" s="105"/>
      <c r="FYD61" s="105"/>
      <c r="FYE61" s="105"/>
      <c r="FYF61" s="105"/>
      <c r="FYG61" s="105"/>
      <c r="FYH61" s="105"/>
      <c r="FYI61" s="105"/>
      <c r="FYJ61" s="105"/>
      <c r="FYK61" s="105"/>
      <c r="FYL61" s="105"/>
      <c r="FYM61" s="105"/>
      <c r="FYN61" s="105"/>
      <c r="FYO61" s="105"/>
      <c r="FYP61" s="105"/>
      <c r="FYQ61" s="105"/>
      <c r="FYR61" s="105"/>
      <c r="FYS61" s="105"/>
      <c r="FYT61" s="105"/>
      <c r="FYU61" s="105"/>
      <c r="FYV61" s="105"/>
      <c r="FYW61" s="105"/>
      <c r="FYX61" s="105"/>
      <c r="FYY61" s="105"/>
      <c r="FYZ61" s="105"/>
      <c r="FZA61" s="105"/>
      <c r="FZB61" s="105"/>
      <c r="FZC61" s="105"/>
      <c r="FZD61" s="105"/>
      <c r="FZE61" s="105"/>
      <c r="FZF61" s="105"/>
      <c r="FZG61" s="105"/>
      <c r="FZH61" s="105"/>
      <c r="FZI61" s="105"/>
      <c r="FZJ61" s="105"/>
      <c r="FZK61" s="105"/>
      <c r="FZL61" s="105"/>
      <c r="FZM61" s="105"/>
      <c r="FZN61" s="105"/>
      <c r="FZO61" s="105"/>
      <c r="FZP61" s="105"/>
      <c r="FZQ61" s="105"/>
      <c r="FZR61" s="105"/>
      <c r="FZS61" s="105"/>
      <c r="FZT61" s="105"/>
      <c r="FZU61" s="105"/>
      <c r="FZV61" s="105"/>
      <c r="FZW61" s="105"/>
      <c r="FZX61" s="105"/>
      <c r="FZY61" s="105"/>
      <c r="FZZ61" s="105"/>
      <c r="GAA61" s="105"/>
      <c r="GAB61" s="105"/>
      <c r="GAC61" s="105"/>
      <c r="GAD61" s="105"/>
      <c r="GAE61" s="105"/>
      <c r="GAF61" s="105"/>
      <c r="GAG61" s="105"/>
      <c r="GAH61" s="105"/>
      <c r="GAI61" s="105"/>
      <c r="GAJ61" s="105"/>
      <c r="GAK61" s="105"/>
      <c r="GAL61" s="105"/>
      <c r="GAM61" s="105"/>
      <c r="GAN61" s="105"/>
      <c r="GAO61" s="105"/>
      <c r="GAP61" s="105"/>
      <c r="GAQ61" s="105"/>
      <c r="GAR61" s="105"/>
      <c r="GAS61" s="105"/>
      <c r="GAT61" s="105"/>
      <c r="GAU61" s="105"/>
      <c r="GAV61" s="105"/>
      <c r="GAW61" s="105"/>
      <c r="GAX61" s="105"/>
      <c r="GAY61" s="105"/>
      <c r="GAZ61" s="105"/>
      <c r="GBA61" s="105"/>
      <c r="GBB61" s="105"/>
      <c r="GBC61" s="105"/>
      <c r="GBD61" s="105"/>
      <c r="GBE61" s="105"/>
      <c r="GBF61" s="105"/>
      <c r="GBG61" s="105"/>
      <c r="GBH61" s="105"/>
      <c r="GBI61" s="105"/>
      <c r="GBJ61" s="105"/>
      <c r="GBK61" s="105"/>
      <c r="GBL61" s="105"/>
      <c r="GBM61" s="105"/>
      <c r="GBN61" s="105"/>
      <c r="GBO61" s="105"/>
      <c r="GBP61" s="105"/>
      <c r="GBQ61" s="105"/>
      <c r="GBR61" s="105"/>
      <c r="GBS61" s="105"/>
      <c r="GBT61" s="105"/>
      <c r="GBU61" s="105"/>
      <c r="GBV61" s="105"/>
      <c r="GBW61" s="105"/>
      <c r="GBX61" s="105"/>
      <c r="GBY61" s="105"/>
      <c r="GBZ61" s="105"/>
      <c r="GCA61" s="105"/>
      <c r="GCB61" s="105"/>
      <c r="GCC61" s="105"/>
      <c r="GCD61" s="105"/>
      <c r="GCE61" s="105"/>
      <c r="GCF61" s="105"/>
      <c r="GCG61" s="105"/>
      <c r="GCH61" s="105"/>
      <c r="GCI61" s="105"/>
      <c r="GCJ61" s="105"/>
      <c r="GCK61" s="105"/>
      <c r="GCL61" s="105"/>
      <c r="GCM61" s="105"/>
      <c r="GCN61" s="105"/>
      <c r="GCO61" s="105"/>
      <c r="GCP61" s="105"/>
      <c r="GCQ61" s="105"/>
      <c r="GCR61" s="105"/>
      <c r="GCS61" s="105"/>
      <c r="GCT61" s="105"/>
      <c r="GCU61" s="105"/>
      <c r="GCV61" s="105"/>
      <c r="GCW61" s="105"/>
      <c r="GCX61" s="105"/>
      <c r="GCY61" s="105"/>
      <c r="GCZ61" s="105"/>
      <c r="GDA61" s="105"/>
      <c r="GDB61" s="105"/>
      <c r="GDC61" s="105"/>
      <c r="GDD61" s="105"/>
      <c r="GDE61" s="105"/>
      <c r="GDF61" s="105"/>
      <c r="GDG61" s="105"/>
      <c r="GDH61" s="105"/>
      <c r="GDI61" s="105"/>
      <c r="GDJ61" s="105"/>
      <c r="GDK61" s="105"/>
      <c r="GDL61" s="105"/>
      <c r="GDM61" s="105"/>
      <c r="GDN61" s="105"/>
      <c r="GDO61" s="105"/>
      <c r="GDP61" s="105"/>
      <c r="GDQ61" s="105"/>
      <c r="GDR61" s="105"/>
      <c r="GDS61" s="105"/>
      <c r="GDT61" s="105"/>
      <c r="GDU61" s="105"/>
      <c r="GDV61" s="105"/>
      <c r="GDW61" s="105"/>
      <c r="GDX61" s="105"/>
      <c r="GDY61" s="105"/>
      <c r="GDZ61" s="105"/>
      <c r="GEA61" s="105"/>
      <c r="GEB61" s="105"/>
      <c r="GEC61" s="105"/>
      <c r="GED61" s="105"/>
      <c r="GEE61" s="105"/>
      <c r="GEF61" s="105"/>
      <c r="GEG61" s="105"/>
      <c r="GEH61" s="105"/>
      <c r="GEI61" s="105"/>
      <c r="GEJ61" s="105"/>
      <c r="GEK61" s="105"/>
      <c r="GEL61" s="105"/>
      <c r="GEM61" s="105"/>
      <c r="GEN61" s="105"/>
      <c r="GEO61" s="105"/>
      <c r="GEP61" s="105"/>
      <c r="GEQ61" s="105"/>
      <c r="GER61" s="105"/>
      <c r="GES61" s="105"/>
      <c r="GET61" s="105"/>
      <c r="GEU61" s="105"/>
      <c r="GEV61" s="105"/>
      <c r="GEW61" s="105"/>
      <c r="GEX61" s="105"/>
      <c r="GEY61" s="105"/>
      <c r="GEZ61" s="105"/>
      <c r="GFA61" s="105"/>
      <c r="GFB61" s="105"/>
      <c r="GFC61" s="105"/>
      <c r="GFD61" s="105"/>
      <c r="GFE61" s="105"/>
      <c r="GFF61" s="105"/>
      <c r="GFG61" s="105"/>
      <c r="GFH61" s="105"/>
      <c r="GFI61" s="105"/>
      <c r="GFJ61" s="105"/>
      <c r="GFK61" s="105"/>
      <c r="GFL61" s="105"/>
      <c r="GFM61" s="105"/>
      <c r="GFN61" s="105"/>
      <c r="GFO61" s="105"/>
      <c r="GFP61" s="105"/>
      <c r="GFQ61" s="105"/>
      <c r="GFR61" s="105"/>
      <c r="GFS61" s="105"/>
      <c r="GFT61" s="105"/>
      <c r="GFU61" s="105"/>
      <c r="GFV61" s="105"/>
      <c r="GFW61" s="105"/>
      <c r="GFX61" s="105"/>
      <c r="GFY61" s="105"/>
      <c r="GFZ61" s="105"/>
      <c r="GGA61" s="105"/>
      <c r="GGB61" s="105"/>
      <c r="GGC61" s="105"/>
      <c r="GGD61" s="105"/>
      <c r="GGE61" s="105"/>
      <c r="GGF61" s="105"/>
      <c r="GGG61" s="105"/>
      <c r="GGH61" s="105"/>
      <c r="GGI61" s="105"/>
      <c r="GGJ61" s="105"/>
      <c r="GGK61" s="105"/>
      <c r="GGL61" s="105"/>
      <c r="GGM61" s="105"/>
      <c r="GGN61" s="105"/>
      <c r="GGO61" s="105"/>
      <c r="GGP61" s="105"/>
      <c r="GGQ61" s="105"/>
      <c r="GGR61" s="105"/>
      <c r="GGS61" s="105"/>
      <c r="GGT61" s="105"/>
      <c r="GGU61" s="105"/>
      <c r="GGV61" s="105"/>
      <c r="GGW61" s="105"/>
      <c r="GGX61" s="105"/>
      <c r="GGY61" s="105"/>
      <c r="GGZ61" s="105"/>
      <c r="GHA61" s="105"/>
      <c r="GHB61" s="105"/>
      <c r="GHC61" s="105"/>
      <c r="GHD61" s="105"/>
      <c r="GHE61" s="105"/>
      <c r="GHF61" s="105"/>
      <c r="GHG61" s="105"/>
      <c r="GHH61" s="105"/>
      <c r="GHI61" s="105"/>
      <c r="GHJ61" s="105"/>
      <c r="GHK61" s="105"/>
      <c r="GHL61" s="105"/>
      <c r="GHM61" s="105"/>
      <c r="GHN61" s="105"/>
      <c r="GHO61" s="105"/>
      <c r="GHP61" s="105"/>
      <c r="GHQ61" s="105"/>
      <c r="GHR61" s="105"/>
      <c r="GHS61" s="105"/>
      <c r="GHT61" s="105"/>
      <c r="GHU61" s="105"/>
      <c r="GHV61" s="105"/>
      <c r="GHW61" s="105"/>
      <c r="GHX61" s="105"/>
      <c r="GHY61" s="105"/>
      <c r="GHZ61" s="105"/>
      <c r="GIA61" s="105"/>
      <c r="GIB61" s="105"/>
      <c r="GIC61" s="105"/>
      <c r="GID61" s="105"/>
      <c r="GIE61" s="105"/>
      <c r="GIF61" s="105"/>
      <c r="GIG61" s="105"/>
      <c r="GIH61" s="105"/>
      <c r="GII61" s="105"/>
      <c r="GIJ61" s="105"/>
      <c r="GIK61" s="105"/>
      <c r="GIL61" s="105"/>
      <c r="GIM61" s="105"/>
      <c r="GIN61" s="105"/>
      <c r="GIO61" s="105"/>
      <c r="GIP61" s="105"/>
      <c r="GIQ61" s="105"/>
      <c r="GIR61" s="105"/>
      <c r="GIS61" s="105"/>
      <c r="GIT61" s="105"/>
      <c r="GIU61" s="105"/>
      <c r="GIV61" s="105"/>
      <c r="GIW61" s="105"/>
      <c r="GIX61" s="105"/>
      <c r="GIY61" s="105"/>
      <c r="GIZ61" s="105"/>
      <c r="GJA61" s="105"/>
      <c r="GJB61" s="105"/>
      <c r="GJC61" s="105"/>
      <c r="GJD61" s="105"/>
      <c r="GJE61" s="105"/>
      <c r="GJF61" s="105"/>
      <c r="GJG61" s="105"/>
      <c r="GJH61" s="105"/>
      <c r="GJI61" s="105"/>
      <c r="GJJ61" s="105"/>
      <c r="GJK61" s="105"/>
      <c r="GJL61" s="105"/>
      <c r="GJM61" s="105"/>
      <c r="GJN61" s="105"/>
      <c r="GJO61" s="105"/>
      <c r="GJP61" s="105"/>
      <c r="GJQ61" s="105"/>
      <c r="GJR61" s="105"/>
      <c r="GJS61" s="105"/>
      <c r="GJT61" s="105"/>
      <c r="GJU61" s="105"/>
      <c r="GJV61" s="105"/>
      <c r="GJW61" s="105"/>
      <c r="GJX61" s="105"/>
      <c r="GJY61" s="105"/>
      <c r="GJZ61" s="105"/>
      <c r="GKA61" s="105"/>
      <c r="GKB61" s="105"/>
      <c r="GKC61" s="105"/>
      <c r="GKD61" s="105"/>
      <c r="GKE61" s="105"/>
      <c r="GKF61" s="105"/>
      <c r="GKG61" s="105"/>
      <c r="GKH61" s="105"/>
      <c r="GKI61" s="105"/>
      <c r="GKJ61" s="105"/>
      <c r="GKK61" s="105"/>
      <c r="GKL61" s="105"/>
      <c r="GKM61" s="105"/>
      <c r="GKN61" s="105"/>
      <c r="GKO61" s="105"/>
      <c r="GKP61" s="105"/>
      <c r="GKQ61" s="105"/>
      <c r="GKR61" s="105"/>
      <c r="GKS61" s="105"/>
      <c r="GKT61" s="105"/>
      <c r="GKU61" s="105"/>
      <c r="GKV61" s="105"/>
      <c r="GKW61" s="105"/>
      <c r="GKX61" s="105"/>
      <c r="GKY61" s="105"/>
      <c r="GKZ61" s="105"/>
      <c r="GLA61" s="105"/>
      <c r="GLB61" s="105"/>
      <c r="GLC61" s="105"/>
      <c r="GLD61" s="105"/>
      <c r="GLE61" s="105"/>
      <c r="GLF61" s="105"/>
      <c r="GLG61" s="105"/>
      <c r="GLH61" s="105"/>
      <c r="GLI61" s="105"/>
      <c r="GLJ61" s="105"/>
      <c r="GLK61" s="105"/>
      <c r="GLL61" s="105"/>
      <c r="GLM61" s="105"/>
      <c r="GLN61" s="105"/>
      <c r="GLO61" s="105"/>
      <c r="GLP61" s="105"/>
      <c r="GLQ61" s="105"/>
      <c r="GLR61" s="105"/>
      <c r="GLS61" s="105"/>
      <c r="GLT61" s="105"/>
      <c r="GLU61" s="105"/>
      <c r="GLV61" s="105"/>
      <c r="GLW61" s="105"/>
      <c r="GLX61" s="105"/>
      <c r="GLY61" s="105"/>
      <c r="GLZ61" s="105"/>
      <c r="GMA61" s="105"/>
      <c r="GMB61" s="105"/>
      <c r="GMC61" s="105"/>
      <c r="GMD61" s="105"/>
      <c r="GME61" s="105"/>
      <c r="GMF61" s="105"/>
      <c r="GMG61" s="105"/>
      <c r="GMH61" s="105"/>
      <c r="GMI61" s="105"/>
      <c r="GMJ61" s="105"/>
      <c r="GMK61" s="105"/>
      <c r="GML61" s="105"/>
      <c r="GMM61" s="105"/>
      <c r="GMN61" s="105"/>
      <c r="GMO61" s="105"/>
      <c r="GMP61" s="105"/>
      <c r="GMQ61" s="105"/>
      <c r="GMR61" s="105"/>
      <c r="GMS61" s="105"/>
      <c r="GMT61" s="105"/>
      <c r="GMU61" s="105"/>
      <c r="GMV61" s="105"/>
      <c r="GMW61" s="105"/>
      <c r="GMX61" s="105"/>
      <c r="GMY61" s="105"/>
      <c r="GMZ61" s="105"/>
      <c r="GNA61" s="105"/>
      <c r="GNB61" s="105"/>
      <c r="GNC61" s="105"/>
      <c r="GND61" s="105"/>
      <c r="GNE61" s="105"/>
      <c r="GNF61" s="105"/>
      <c r="GNG61" s="105"/>
      <c r="GNH61" s="105"/>
      <c r="GNI61" s="105"/>
      <c r="GNJ61" s="105"/>
      <c r="GNK61" s="105"/>
      <c r="GNL61" s="105"/>
      <c r="GNM61" s="105"/>
      <c r="GNN61" s="105"/>
      <c r="GNO61" s="105"/>
      <c r="GNP61" s="105"/>
      <c r="GNQ61" s="105"/>
      <c r="GNR61" s="105"/>
      <c r="GNS61" s="105"/>
      <c r="GNT61" s="105"/>
      <c r="GNU61" s="105"/>
      <c r="GNV61" s="105"/>
      <c r="GNW61" s="105"/>
      <c r="GNX61" s="105"/>
      <c r="GNY61" s="105"/>
      <c r="GNZ61" s="105"/>
      <c r="GOA61" s="105"/>
      <c r="GOB61" s="105"/>
      <c r="GOC61" s="105"/>
      <c r="GOD61" s="105"/>
      <c r="GOE61" s="105"/>
      <c r="GOF61" s="105"/>
      <c r="GOG61" s="105"/>
      <c r="GOH61" s="105"/>
      <c r="GOI61" s="105"/>
      <c r="GOJ61" s="105"/>
      <c r="GOK61" s="105"/>
      <c r="GOL61" s="105"/>
      <c r="GOM61" s="105"/>
      <c r="GON61" s="105"/>
      <c r="GOO61" s="105"/>
      <c r="GOP61" s="105"/>
      <c r="GOQ61" s="105"/>
      <c r="GOR61" s="105"/>
      <c r="GOS61" s="105"/>
      <c r="GOT61" s="105"/>
      <c r="GOU61" s="105"/>
      <c r="GOV61" s="105"/>
      <c r="GOW61" s="105"/>
      <c r="GOX61" s="105"/>
      <c r="GOY61" s="105"/>
      <c r="GOZ61" s="105"/>
      <c r="GPA61" s="105"/>
      <c r="GPB61" s="105"/>
      <c r="GPC61" s="105"/>
      <c r="GPD61" s="105"/>
      <c r="GPE61" s="105"/>
      <c r="GPF61" s="105"/>
      <c r="GPG61" s="105"/>
      <c r="GPH61" s="105"/>
      <c r="GPI61" s="105"/>
      <c r="GPJ61" s="105"/>
      <c r="GPK61" s="105"/>
      <c r="GPL61" s="105"/>
      <c r="GPM61" s="105"/>
      <c r="GPN61" s="105"/>
      <c r="GPO61" s="105"/>
      <c r="GPP61" s="105"/>
      <c r="GPQ61" s="105"/>
      <c r="GPR61" s="105"/>
      <c r="GPS61" s="105"/>
      <c r="GPT61" s="105"/>
      <c r="GPU61" s="105"/>
      <c r="GPV61" s="105"/>
      <c r="GPW61" s="105"/>
      <c r="GPX61" s="105"/>
      <c r="GPY61" s="105"/>
      <c r="GPZ61" s="105"/>
      <c r="GQA61" s="105"/>
      <c r="GQB61" s="105"/>
      <c r="GQC61" s="105"/>
      <c r="GQD61" s="105"/>
      <c r="GQE61" s="105"/>
      <c r="GQF61" s="105"/>
      <c r="GQG61" s="105"/>
      <c r="GQH61" s="105"/>
      <c r="GQI61" s="105"/>
      <c r="GQJ61" s="105"/>
      <c r="GQK61" s="105"/>
      <c r="GQL61" s="105"/>
      <c r="GQM61" s="105"/>
      <c r="GQN61" s="105"/>
      <c r="GQO61" s="105"/>
      <c r="GQP61" s="105"/>
      <c r="GQQ61" s="105"/>
      <c r="GQR61" s="105"/>
      <c r="GQS61" s="105"/>
      <c r="GQT61" s="105"/>
      <c r="GQU61" s="105"/>
      <c r="GQV61" s="105"/>
      <c r="GQW61" s="105"/>
      <c r="GQX61" s="105"/>
      <c r="GQY61" s="105"/>
      <c r="GQZ61" s="105"/>
      <c r="GRA61" s="105"/>
      <c r="GRB61" s="105"/>
      <c r="GRC61" s="105"/>
      <c r="GRD61" s="105"/>
      <c r="GRE61" s="105"/>
      <c r="GRF61" s="105"/>
      <c r="GRG61" s="105"/>
      <c r="GRH61" s="105"/>
      <c r="GRI61" s="105"/>
      <c r="GRJ61" s="105"/>
      <c r="GRK61" s="105"/>
      <c r="GRL61" s="105"/>
      <c r="GRM61" s="105"/>
      <c r="GRN61" s="105"/>
      <c r="GRO61" s="105"/>
      <c r="GRP61" s="105"/>
      <c r="GRQ61" s="105"/>
      <c r="GRR61" s="105"/>
      <c r="GRS61" s="105"/>
      <c r="GRT61" s="105"/>
      <c r="GRU61" s="105"/>
      <c r="GRV61" s="105"/>
      <c r="GRW61" s="105"/>
      <c r="GRX61" s="105"/>
      <c r="GRY61" s="105"/>
      <c r="GRZ61" s="105"/>
      <c r="GSA61" s="105"/>
      <c r="GSB61" s="105"/>
      <c r="GSC61" s="105"/>
      <c r="GSD61" s="105"/>
      <c r="GSE61" s="105"/>
      <c r="GSF61" s="105"/>
      <c r="GSG61" s="105"/>
      <c r="GSH61" s="105"/>
      <c r="GSI61" s="105"/>
      <c r="GSJ61" s="105"/>
      <c r="GSK61" s="105"/>
      <c r="GSL61" s="105"/>
      <c r="GSM61" s="105"/>
      <c r="GSN61" s="105"/>
      <c r="GSO61" s="105"/>
      <c r="GSP61" s="105"/>
      <c r="GSQ61" s="105"/>
      <c r="GSR61" s="105"/>
      <c r="GSS61" s="105"/>
      <c r="GST61" s="105"/>
      <c r="GSU61" s="105"/>
      <c r="GSV61" s="105"/>
      <c r="GSW61" s="105"/>
      <c r="GSX61" s="105"/>
      <c r="GSY61" s="105"/>
      <c r="GSZ61" s="105"/>
      <c r="GTA61" s="105"/>
      <c r="GTB61" s="105"/>
      <c r="GTC61" s="105"/>
      <c r="GTD61" s="105"/>
      <c r="GTE61" s="105"/>
      <c r="GTF61" s="105"/>
      <c r="GTG61" s="105"/>
      <c r="GTH61" s="105"/>
      <c r="GTI61" s="105"/>
      <c r="GTJ61" s="105"/>
      <c r="GTK61" s="105"/>
      <c r="GTL61" s="105"/>
      <c r="GTM61" s="105"/>
      <c r="GTN61" s="105"/>
      <c r="GTO61" s="105"/>
      <c r="GTP61" s="105"/>
      <c r="GTQ61" s="105"/>
      <c r="GTR61" s="105"/>
      <c r="GTS61" s="105"/>
      <c r="GTT61" s="105"/>
      <c r="GTU61" s="105"/>
      <c r="GTV61" s="105"/>
      <c r="GTW61" s="105"/>
      <c r="GTX61" s="105"/>
      <c r="GTY61" s="105"/>
      <c r="GTZ61" s="105"/>
      <c r="GUA61" s="105"/>
      <c r="GUB61" s="105"/>
      <c r="GUC61" s="105"/>
      <c r="GUD61" s="105"/>
      <c r="GUE61" s="105"/>
      <c r="GUF61" s="105"/>
      <c r="GUG61" s="105"/>
      <c r="GUH61" s="105"/>
      <c r="GUI61" s="105"/>
      <c r="GUJ61" s="105"/>
      <c r="GUK61" s="105"/>
      <c r="GUL61" s="105"/>
      <c r="GUM61" s="105"/>
      <c r="GUN61" s="105"/>
      <c r="GUO61" s="105"/>
      <c r="GUP61" s="105"/>
      <c r="GUQ61" s="105"/>
      <c r="GUR61" s="105"/>
      <c r="GUS61" s="105"/>
      <c r="GUT61" s="105"/>
      <c r="GUU61" s="105"/>
      <c r="GUV61" s="105"/>
      <c r="GUW61" s="105"/>
      <c r="GUX61" s="105"/>
      <c r="GUY61" s="105"/>
      <c r="GUZ61" s="105"/>
      <c r="GVA61" s="105"/>
      <c r="GVB61" s="105"/>
      <c r="GVC61" s="105"/>
      <c r="GVD61" s="105"/>
      <c r="GVE61" s="105"/>
      <c r="GVF61" s="105"/>
      <c r="GVG61" s="105"/>
      <c r="GVH61" s="105"/>
      <c r="GVI61" s="105"/>
      <c r="GVJ61" s="105"/>
      <c r="GVK61" s="105"/>
      <c r="GVL61" s="105"/>
      <c r="GVM61" s="105"/>
      <c r="GVN61" s="105"/>
      <c r="GVO61" s="105"/>
      <c r="GVP61" s="105"/>
      <c r="GVQ61" s="105"/>
      <c r="GVR61" s="105"/>
      <c r="GVS61" s="105"/>
      <c r="GVT61" s="105"/>
      <c r="GVU61" s="105"/>
      <c r="GVV61" s="105"/>
      <c r="GVW61" s="105"/>
      <c r="GVX61" s="105"/>
      <c r="GVY61" s="105"/>
      <c r="GVZ61" s="105"/>
      <c r="GWA61" s="105"/>
      <c r="GWB61" s="105"/>
      <c r="GWC61" s="105"/>
      <c r="GWD61" s="105"/>
      <c r="GWE61" s="105"/>
      <c r="GWF61" s="105"/>
      <c r="GWG61" s="105"/>
      <c r="GWH61" s="105"/>
      <c r="GWI61" s="105"/>
      <c r="GWJ61" s="105"/>
      <c r="GWK61" s="105"/>
      <c r="GWL61" s="105"/>
      <c r="GWM61" s="105"/>
      <c r="GWN61" s="105"/>
      <c r="GWO61" s="105"/>
      <c r="GWP61" s="105"/>
      <c r="GWQ61" s="105"/>
      <c r="GWR61" s="105"/>
      <c r="GWS61" s="105"/>
      <c r="GWT61" s="105"/>
      <c r="GWU61" s="105"/>
      <c r="GWV61" s="105"/>
      <c r="GWW61" s="105"/>
      <c r="GWX61" s="105"/>
      <c r="GWY61" s="105"/>
      <c r="GWZ61" s="105"/>
      <c r="GXA61" s="105"/>
      <c r="GXB61" s="105"/>
      <c r="GXC61" s="105"/>
      <c r="GXD61" s="105"/>
      <c r="GXE61" s="105"/>
      <c r="GXF61" s="105"/>
      <c r="GXG61" s="105"/>
      <c r="GXH61" s="105"/>
      <c r="GXI61" s="105"/>
      <c r="GXJ61" s="105"/>
      <c r="GXK61" s="105"/>
      <c r="GXL61" s="105"/>
      <c r="GXM61" s="105"/>
      <c r="GXN61" s="105"/>
      <c r="GXO61" s="105"/>
      <c r="GXP61" s="105"/>
      <c r="GXQ61" s="105"/>
      <c r="GXR61" s="105"/>
      <c r="GXS61" s="105"/>
      <c r="GXT61" s="105"/>
      <c r="GXU61" s="105"/>
      <c r="GXV61" s="105"/>
      <c r="GXW61" s="105"/>
      <c r="GXX61" s="105"/>
      <c r="GXY61" s="105"/>
      <c r="GXZ61" s="105"/>
      <c r="GYA61" s="105"/>
      <c r="GYB61" s="105"/>
      <c r="GYC61" s="105"/>
      <c r="GYD61" s="105"/>
      <c r="GYE61" s="105"/>
      <c r="GYF61" s="105"/>
      <c r="GYG61" s="105"/>
      <c r="GYH61" s="105"/>
      <c r="GYI61" s="105"/>
      <c r="GYJ61" s="105"/>
      <c r="GYK61" s="105"/>
      <c r="GYL61" s="105"/>
      <c r="GYM61" s="105"/>
      <c r="GYN61" s="105"/>
      <c r="GYO61" s="105"/>
      <c r="GYP61" s="105"/>
      <c r="GYQ61" s="105"/>
      <c r="GYR61" s="105"/>
      <c r="GYS61" s="105"/>
      <c r="GYT61" s="105"/>
      <c r="GYU61" s="105"/>
      <c r="GYV61" s="105"/>
      <c r="GYW61" s="105"/>
      <c r="GYX61" s="105"/>
      <c r="GYY61" s="105"/>
      <c r="GYZ61" s="105"/>
      <c r="GZA61" s="105"/>
      <c r="GZB61" s="105"/>
      <c r="GZC61" s="105"/>
      <c r="GZD61" s="105"/>
      <c r="GZE61" s="105"/>
      <c r="GZF61" s="105"/>
      <c r="GZG61" s="105"/>
      <c r="GZH61" s="105"/>
      <c r="GZI61" s="105"/>
      <c r="GZJ61" s="105"/>
      <c r="GZK61" s="105"/>
      <c r="GZL61" s="105"/>
      <c r="GZM61" s="105"/>
      <c r="GZN61" s="105"/>
      <c r="GZO61" s="105"/>
      <c r="GZP61" s="105"/>
      <c r="GZQ61" s="105"/>
      <c r="GZR61" s="105"/>
      <c r="GZS61" s="105"/>
      <c r="GZT61" s="105"/>
      <c r="GZU61" s="105"/>
      <c r="GZV61" s="105"/>
      <c r="GZW61" s="105"/>
      <c r="GZX61" s="105"/>
      <c r="GZY61" s="105"/>
      <c r="GZZ61" s="105"/>
      <c r="HAA61" s="105"/>
      <c r="HAB61" s="105"/>
      <c r="HAC61" s="105"/>
      <c r="HAD61" s="105"/>
      <c r="HAE61" s="105"/>
      <c r="HAF61" s="105"/>
      <c r="HAG61" s="105"/>
      <c r="HAH61" s="105"/>
      <c r="HAI61" s="105"/>
      <c r="HAJ61" s="105"/>
      <c r="HAK61" s="105"/>
      <c r="HAL61" s="105"/>
      <c r="HAM61" s="105"/>
      <c r="HAN61" s="105"/>
      <c r="HAO61" s="105"/>
      <c r="HAP61" s="105"/>
      <c r="HAQ61" s="105"/>
      <c r="HAR61" s="105"/>
      <c r="HAS61" s="105"/>
      <c r="HAT61" s="105"/>
      <c r="HAU61" s="105"/>
      <c r="HAV61" s="105"/>
      <c r="HAW61" s="105"/>
      <c r="HAX61" s="105"/>
      <c r="HAY61" s="105"/>
      <c r="HAZ61" s="105"/>
      <c r="HBA61" s="105"/>
      <c r="HBB61" s="105"/>
      <c r="HBC61" s="105"/>
      <c r="HBD61" s="105"/>
      <c r="HBE61" s="105"/>
      <c r="HBF61" s="105"/>
      <c r="HBG61" s="105"/>
      <c r="HBH61" s="105"/>
      <c r="HBI61" s="105"/>
      <c r="HBJ61" s="105"/>
      <c r="HBK61" s="105"/>
      <c r="HBL61" s="105"/>
      <c r="HBM61" s="105"/>
      <c r="HBN61" s="105"/>
      <c r="HBO61" s="105"/>
      <c r="HBP61" s="105"/>
      <c r="HBQ61" s="105"/>
      <c r="HBR61" s="105"/>
      <c r="HBS61" s="105"/>
      <c r="HBT61" s="105"/>
      <c r="HBU61" s="105"/>
      <c r="HBV61" s="105"/>
      <c r="HBW61" s="105"/>
      <c r="HBX61" s="105"/>
      <c r="HBY61" s="105"/>
      <c r="HBZ61" s="105"/>
      <c r="HCA61" s="105"/>
      <c r="HCB61" s="105"/>
      <c r="HCC61" s="105"/>
      <c r="HCD61" s="105"/>
      <c r="HCE61" s="105"/>
      <c r="HCF61" s="105"/>
      <c r="HCG61" s="105"/>
      <c r="HCH61" s="105"/>
      <c r="HCI61" s="105"/>
      <c r="HCJ61" s="105"/>
      <c r="HCK61" s="105"/>
      <c r="HCL61" s="105"/>
      <c r="HCM61" s="105"/>
      <c r="HCN61" s="105"/>
      <c r="HCO61" s="105"/>
      <c r="HCP61" s="105"/>
      <c r="HCQ61" s="105"/>
      <c r="HCR61" s="105"/>
      <c r="HCS61" s="105"/>
      <c r="HCT61" s="105"/>
      <c r="HCU61" s="105"/>
      <c r="HCV61" s="105"/>
      <c r="HCW61" s="105"/>
      <c r="HCX61" s="105"/>
      <c r="HCY61" s="105"/>
      <c r="HCZ61" s="105"/>
      <c r="HDA61" s="105"/>
      <c r="HDB61" s="105"/>
      <c r="HDC61" s="105"/>
      <c r="HDD61" s="105"/>
      <c r="HDE61" s="105"/>
      <c r="HDF61" s="105"/>
      <c r="HDG61" s="105"/>
      <c r="HDH61" s="105"/>
      <c r="HDI61" s="105"/>
      <c r="HDJ61" s="105"/>
      <c r="HDK61" s="105"/>
      <c r="HDL61" s="105"/>
      <c r="HDM61" s="105"/>
      <c r="HDN61" s="105"/>
      <c r="HDO61" s="105"/>
      <c r="HDP61" s="105"/>
      <c r="HDQ61" s="105"/>
      <c r="HDR61" s="105"/>
      <c r="HDS61" s="105"/>
      <c r="HDT61" s="105"/>
      <c r="HDU61" s="105"/>
      <c r="HDV61" s="105"/>
      <c r="HDW61" s="105"/>
      <c r="HDX61" s="105"/>
      <c r="HDY61" s="105"/>
      <c r="HDZ61" s="105"/>
      <c r="HEA61" s="105"/>
      <c r="HEB61" s="105"/>
      <c r="HEC61" s="105"/>
      <c r="HED61" s="105"/>
      <c r="HEE61" s="105"/>
      <c r="HEF61" s="105"/>
      <c r="HEG61" s="105"/>
      <c r="HEH61" s="105"/>
      <c r="HEI61" s="105"/>
      <c r="HEJ61" s="105"/>
      <c r="HEK61" s="105"/>
      <c r="HEL61" s="105"/>
      <c r="HEM61" s="105"/>
      <c r="HEN61" s="105"/>
      <c r="HEO61" s="105"/>
      <c r="HEP61" s="105"/>
      <c r="HEQ61" s="105"/>
      <c r="HER61" s="105"/>
      <c r="HES61" s="105"/>
      <c r="HET61" s="105"/>
      <c r="HEU61" s="105"/>
      <c r="HEV61" s="105"/>
      <c r="HEW61" s="105"/>
      <c r="HEX61" s="105"/>
      <c r="HEY61" s="105"/>
      <c r="HEZ61" s="105"/>
      <c r="HFA61" s="105"/>
      <c r="HFB61" s="105"/>
      <c r="HFC61" s="105"/>
      <c r="HFD61" s="105"/>
      <c r="HFE61" s="105"/>
      <c r="HFF61" s="105"/>
      <c r="HFG61" s="105"/>
      <c r="HFH61" s="105"/>
      <c r="HFI61" s="105"/>
      <c r="HFJ61" s="105"/>
      <c r="HFK61" s="105"/>
      <c r="HFL61" s="105"/>
      <c r="HFM61" s="105"/>
      <c r="HFN61" s="105"/>
      <c r="HFO61" s="105"/>
      <c r="HFP61" s="105"/>
      <c r="HFQ61" s="105"/>
      <c r="HFR61" s="105"/>
      <c r="HFS61" s="105"/>
      <c r="HFT61" s="105"/>
      <c r="HFU61" s="105"/>
      <c r="HFV61" s="105"/>
      <c r="HFW61" s="105"/>
      <c r="HFX61" s="105"/>
      <c r="HFY61" s="105"/>
      <c r="HFZ61" s="105"/>
      <c r="HGA61" s="105"/>
      <c r="HGB61" s="105"/>
      <c r="HGC61" s="105"/>
      <c r="HGD61" s="105"/>
      <c r="HGE61" s="105"/>
      <c r="HGF61" s="105"/>
      <c r="HGG61" s="105"/>
      <c r="HGH61" s="105"/>
      <c r="HGI61" s="105"/>
      <c r="HGJ61" s="105"/>
      <c r="HGK61" s="105"/>
      <c r="HGL61" s="105"/>
      <c r="HGM61" s="105"/>
      <c r="HGN61" s="105"/>
      <c r="HGO61" s="105"/>
      <c r="HGP61" s="105"/>
      <c r="HGQ61" s="105"/>
      <c r="HGR61" s="105"/>
      <c r="HGS61" s="105"/>
      <c r="HGT61" s="105"/>
      <c r="HGU61" s="105"/>
      <c r="HGV61" s="105"/>
      <c r="HGW61" s="105"/>
      <c r="HGX61" s="105"/>
      <c r="HGY61" s="105"/>
      <c r="HGZ61" s="105"/>
      <c r="HHA61" s="105"/>
      <c r="HHB61" s="105"/>
      <c r="HHC61" s="105"/>
      <c r="HHD61" s="105"/>
      <c r="HHE61" s="105"/>
      <c r="HHF61" s="105"/>
      <c r="HHG61" s="105"/>
      <c r="HHH61" s="105"/>
      <c r="HHI61" s="105"/>
      <c r="HHJ61" s="105"/>
      <c r="HHK61" s="105"/>
      <c r="HHL61" s="105"/>
      <c r="HHM61" s="105"/>
      <c r="HHN61" s="105"/>
      <c r="HHO61" s="105"/>
      <c r="HHP61" s="105"/>
      <c r="HHQ61" s="105"/>
      <c r="HHR61" s="105"/>
      <c r="HHS61" s="105"/>
      <c r="HHT61" s="105"/>
      <c r="HHU61" s="105"/>
      <c r="HHV61" s="105"/>
      <c r="HHW61" s="105"/>
      <c r="HHX61" s="105"/>
      <c r="HHY61" s="105"/>
      <c r="HHZ61" s="105"/>
      <c r="HIA61" s="105"/>
      <c r="HIB61" s="105"/>
      <c r="HIC61" s="105"/>
      <c r="HID61" s="105"/>
      <c r="HIE61" s="105"/>
      <c r="HIF61" s="105"/>
      <c r="HIG61" s="105"/>
      <c r="HIH61" s="105"/>
      <c r="HII61" s="105"/>
      <c r="HIJ61" s="105"/>
      <c r="HIK61" s="105"/>
      <c r="HIL61" s="105"/>
      <c r="HIM61" s="105"/>
      <c r="HIN61" s="105"/>
      <c r="HIO61" s="105"/>
      <c r="HIP61" s="105"/>
      <c r="HIQ61" s="105"/>
      <c r="HIR61" s="105"/>
      <c r="HIS61" s="105"/>
      <c r="HIT61" s="105"/>
      <c r="HIU61" s="105"/>
      <c r="HIV61" s="105"/>
      <c r="HIW61" s="105"/>
      <c r="HIX61" s="105"/>
      <c r="HIY61" s="105"/>
      <c r="HIZ61" s="105"/>
      <c r="HJA61" s="105"/>
      <c r="HJB61" s="105"/>
      <c r="HJC61" s="105"/>
      <c r="HJD61" s="105"/>
      <c r="HJE61" s="105"/>
      <c r="HJF61" s="105"/>
      <c r="HJG61" s="105"/>
      <c r="HJH61" s="105"/>
      <c r="HJI61" s="105"/>
      <c r="HJJ61" s="105"/>
      <c r="HJK61" s="105"/>
      <c r="HJL61" s="105"/>
      <c r="HJM61" s="105"/>
      <c r="HJN61" s="105"/>
      <c r="HJO61" s="105"/>
      <c r="HJP61" s="105"/>
      <c r="HJQ61" s="105"/>
      <c r="HJR61" s="105"/>
      <c r="HJS61" s="105"/>
      <c r="HJT61" s="105"/>
      <c r="HJU61" s="105"/>
      <c r="HJV61" s="105"/>
      <c r="HJW61" s="105"/>
      <c r="HJX61" s="105"/>
      <c r="HJY61" s="105"/>
      <c r="HJZ61" s="105"/>
      <c r="HKA61" s="105"/>
      <c r="HKB61" s="105"/>
      <c r="HKC61" s="105"/>
      <c r="HKD61" s="105"/>
      <c r="HKE61" s="105"/>
      <c r="HKF61" s="105"/>
      <c r="HKG61" s="105"/>
      <c r="HKH61" s="105"/>
      <c r="HKI61" s="105"/>
      <c r="HKJ61" s="105"/>
      <c r="HKK61" s="105"/>
      <c r="HKL61" s="105"/>
      <c r="HKM61" s="105"/>
      <c r="HKN61" s="105"/>
      <c r="HKO61" s="105"/>
      <c r="HKP61" s="105"/>
      <c r="HKQ61" s="105"/>
      <c r="HKR61" s="105"/>
      <c r="HKS61" s="105"/>
      <c r="HKT61" s="105"/>
      <c r="HKU61" s="105"/>
      <c r="HKV61" s="105"/>
      <c r="HKW61" s="105"/>
      <c r="HKX61" s="105"/>
      <c r="HKY61" s="105"/>
      <c r="HKZ61" s="105"/>
      <c r="HLA61" s="105"/>
      <c r="HLB61" s="105"/>
      <c r="HLC61" s="105"/>
      <c r="HLD61" s="105"/>
      <c r="HLE61" s="105"/>
      <c r="HLF61" s="105"/>
      <c r="HLG61" s="105"/>
      <c r="HLH61" s="105"/>
      <c r="HLI61" s="105"/>
      <c r="HLJ61" s="105"/>
      <c r="HLK61" s="105"/>
      <c r="HLL61" s="105"/>
      <c r="HLM61" s="105"/>
      <c r="HLN61" s="105"/>
      <c r="HLO61" s="105"/>
      <c r="HLP61" s="105"/>
      <c r="HLQ61" s="105"/>
      <c r="HLR61" s="105"/>
      <c r="HLS61" s="105"/>
      <c r="HLT61" s="105"/>
      <c r="HLU61" s="105"/>
      <c r="HLV61" s="105"/>
      <c r="HLW61" s="105"/>
      <c r="HLX61" s="105"/>
      <c r="HLY61" s="105"/>
      <c r="HLZ61" s="105"/>
      <c r="HMA61" s="105"/>
      <c r="HMB61" s="105"/>
      <c r="HMC61" s="105"/>
      <c r="HMD61" s="105"/>
      <c r="HME61" s="105"/>
      <c r="HMF61" s="105"/>
      <c r="HMG61" s="105"/>
      <c r="HMH61" s="105"/>
      <c r="HMI61" s="105"/>
      <c r="HMJ61" s="105"/>
      <c r="HMK61" s="105"/>
      <c r="HML61" s="105"/>
      <c r="HMM61" s="105"/>
      <c r="HMN61" s="105"/>
      <c r="HMO61" s="105"/>
      <c r="HMP61" s="105"/>
      <c r="HMQ61" s="105"/>
      <c r="HMR61" s="105"/>
      <c r="HMS61" s="105"/>
      <c r="HMT61" s="105"/>
      <c r="HMU61" s="105"/>
      <c r="HMV61" s="105"/>
      <c r="HMW61" s="105"/>
      <c r="HMX61" s="105"/>
      <c r="HMY61" s="105"/>
      <c r="HMZ61" s="105"/>
      <c r="HNA61" s="105"/>
      <c r="HNB61" s="105"/>
      <c r="HNC61" s="105"/>
      <c r="HND61" s="105"/>
      <c r="HNE61" s="105"/>
      <c r="HNF61" s="105"/>
      <c r="HNG61" s="105"/>
      <c r="HNH61" s="105"/>
      <c r="HNI61" s="105"/>
      <c r="HNJ61" s="105"/>
      <c r="HNK61" s="105"/>
      <c r="HNL61" s="105"/>
      <c r="HNM61" s="105"/>
      <c r="HNN61" s="105"/>
      <c r="HNO61" s="105"/>
      <c r="HNP61" s="105"/>
      <c r="HNQ61" s="105"/>
      <c r="HNR61" s="105"/>
      <c r="HNS61" s="105"/>
      <c r="HNT61" s="105"/>
      <c r="HNU61" s="105"/>
      <c r="HNV61" s="105"/>
      <c r="HNW61" s="105"/>
      <c r="HNX61" s="105"/>
      <c r="HNY61" s="105"/>
      <c r="HNZ61" s="105"/>
      <c r="HOA61" s="105"/>
      <c r="HOB61" s="105"/>
      <c r="HOC61" s="105"/>
      <c r="HOD61" s="105"/>
      <c r="HOE61" s="105"/>
      <c r="HOF61" s="105"/>
      <c r="HOG61" s="105"/>
      <c r="HOH61" s="105"/>
      <c r="HOI61" s="105"/>
      <c r="HOJ61" s="105"/>
      <c r="HOK61" s="105"/>
      <c r="HOL61" s="105"/>
      <c r="HOM61" s="105"/>
      <c r="HON61" s="105"/>
      <c r="HOO61" s="105"/>
      <c r="HOP61" s="105"/>
      <c r="HOQ61" s="105"/>
      <c r="HOR61" s="105"/>
      <c r="HOS61" s="105"/>
      <c r="HOT61" s="105"/>
      <c r="HOU61" s="105"/>
      <c r="HOV61" s="105"/>
      <c r="HOW61" s="105"/>
      <c r="HOX61" s="105"/>
      <c r="HOY61" s="105"/>
      <c r="HOZ61" s="105"/>
      <c r="HPA61" s="105"/>
      <c r="HPB61" s="105"/>
      <c r="HPC61" s="105"/>
      <c r="HPD61" s="105"/>
      <c r="HPE61" s="105"/>
      <c r="HPF61" s="105"/>
      <c r="HPG61" s="105"/>
      <c r="HPH61" s="105"/>
      <c r="HPI61" s="105"/>
      <c r="HPJ61" s="105"/>
      <c r="HPK61" s="105"/>
      <c r="HPL61" s="105"/>
      <c r="HPM61" s="105"/>
      <c r="HPN61" s="105"/>
      <c r="HPO61" s="105"/>
      <c r="HPP61" s="105"/>
      <c r="HPQ61" s="105"/>
      <c r="HPR61" s="105"/>
      <c r="HPS61" s="105"/>
      <c r="HPT61" s="105"/>
      <c r="HPU61" s="105"/>
      <c r="HPV61" s="105"/>
      <c r="HPW61" s="105"/>
      <c r="HPX61" s="105"/>
      <c r="HPY61" s="105"/>
      <c r="HPZ61" s="105"/>
      <c r="HQA61" s="105"/>
      <c r="HQB61" s="105"/>
      <c r="HQC61" s="105"/>
      <c r="HQD61" s="105"/>
      <c r="HQE61" s="105"/>
      <c r="HQF61" s="105"/>
      <c r="HQG61" s="105"/>
      <c r="HQH61" s="105"/>
      <c r="HQI61" s="105"/>
      <c r="HQJ61" s="105"/>
      <c r="HQK61" s="105"/>
      <c r="HQL61" s="105"/>
      <c r="HQM61" s="105"/>
      <c r="HQN61" s="105"/>
      <c r="HQO61" s="105"/>
      <c r="HQP61" s="105"/>
      <c r="HQQ61" s="105"/>
      <c r="HQR61" s="105"/>
      <c r="HQS61" s="105"/>
      <c r="HQT61" s="105"/>
      <c r="HQU61" s="105"/>
      <c r="HQV61" s="105"/>
      <c r="HQW61" s="105"/>
      <c r="HQX61" s="105"/>
      <c r="HQY61" s="105"/>
      <c r="HQZ61" s="105"/>
      <c r="HRA61" s="105"/>
      <c r="HRB61" s="105"/>
      <c r="HRC61" s="105"/>
      <c r="HRD61" s="105"/>
      <c r="HRE61" s="105"/>
      <c r="HRF61" s="105"/>
      <c r="HRG61" s="105"/>
      <c r="HRH61" s="105"/>
      <c r="HRI61" s="105"/>
      <c r="HRJ61" s="105"/>
      <c r="HRK61" s="105"/>
      <c r="HRL61" s="105"/>
      <c r="HRM61" s="105"/>
      <c r="HRN61" s="105"/>
      <c r="HRO61" s="105"/>
      <c r="HRP61" s="105"/>
      <c r="HRQ61" s="105"/>
      <c r="HRR61" s="105"/>
      <c r="HRS61" s="105"/>
      <c r="HRT61" s="105"/>
      <c r="HRU61" s="105"/>
      <c r="HRV61" s="105"/>
      <c r="HRW61" s="105"/>
      <c r="HRX61" s="105"/>
      <c r="HRY61" s="105"/>
      <c r="HRZ61" s="105"/>
      <c r="HSA61" s="105"/>
      <c r="HSB61" s="105"/>
      <c r="HSC61" s="105"/>
      <c r="HSD61" s="105"/>
      <c r="HSE61" s="105"/>
      <c r="HSF61" s="105"/>
      <c r="HSG61" s="105"/>
      <c r="HSH61" s="105"/>
      <c r="HSI61" s="105"/>
      <c r="HSJ61" s="105"/>
      <c r="HSK61" s="105"/>
      <c r="HSL61" s="105"/>
      <c r="HSM61" s="105"/>
      <c r="HSN61" s="105"/>
      <c r="HSO61" s="105"/>
      <c r="HSP61" s="105"/>
      <c r="HSQ61" s="105"/>
      <c r="HSR61" s="105"/>
      <c r="HSS61" s="105"/>
      <c r="HST61" s="105"/>
      <c r="HSU61" s="105"/>
      <c r="HSV61" s="105"/>
      <c r="HSW61" s="105"/>
      <c r="HSX61" s="105"/>
      <c r="HSY61" s="105"/>
      <c r="HSZ61" s="105"/>
      <c r="HTA61" s="105"/>
      <c r="HTB61" s="105"/>
      <c r="HTC61" s="105"/>
      <c r="HTD61" s="105"/>
      <c r="HTE61" s="105"/>
      <c r="HTF61" s="105"/>
      <c r="HTG61" s="105"/>
      <c r="HTH61" s="105"/>
      <c r="HTI61" s="105"/>
      <c r="HTJ61" s="105"/>
      <c r="HTK61" s="105"/>
      <c r="HTL61" s="105"/>
      <c r="HTM61" s="105"/>
      <c r="HTN61" s="105"/>
      <c r="HTO61" s="105"/>
      <c r="HTP61" s="105"/>
      <c r="HTQ61" s="105"/>
      <c r="HTR61" s="105"/>
      <c r="HTS61" s="105"/>
      <c r="HTT61" s="105"/>
      <c r="HTU61" s="105"/>
      <c r="HTV61" s="105"/>
      <c r="HTW61" s="105"/>
      <c r="HTX61" s="105"/>
      <c r="HTY61" s="105"/>
      <c r="HTZ61" s="105"/>
      <c r="HUA61" s="105"/>
      <c r="HUB61" s="105"/>
      <c r="HUC61" s="105"/>
      <c r="HUD61" s="105"/>
      <c r="HUE61" s="105"/>
      <c r="HUF61" s="105"/>
      <c r="HUG61" s="105"/>
      <c r="HUH61" s="105"/>
      <c r="HUI61" s="105"/>
      <c r="HUJ61" s="105"/>
      <c r="HUK61" s="105"/>
      <c r="HUL61" s="105"/>
      <c r="HUM61" s="105"/>
      <c r="HUN61" s="105"/>
      <c r="HUO61" s="105"/>
      <c r="HUP61" s="105"/>
      <c r="HUQ61" s="105"/>
      <c r="HUR61" s="105"/>
      <c r="HUS61" s="105"/>
      <c r="HUT61" s="105"/>
      <c r="HUU61" s="105"/>
      <c r="HUV61" s="105"/>
      <c r="HUW61" s="105"/>
      <c r="HUX61" s="105"/>
      <c r="HUY61" s="105"/>
      <c r="HUZ61" s="105"/>
      <c r="HVA61" s="105"/>
      <c r="HVB61" s="105"/>
      <c r="HVC61" s="105"/>
      <c r="HVD61" s="105"/>
      <c r="HVE61" s="105"/>
      <c r="HVF61" s="105"/>
      <c r="HVG61" s="105"/>
      <c r="HVH61" s="105"/>
      <c r="HVI61" s="105"/>
      <c r="HVJ61" s="105"/>
      <c r="HVK61" s="105"/>
      <c r="HVL61" s="105"/>
      <c r="HVM61" s="105"/>
      <c r="HVN61" s="105"/>
      <c r="HVO61" s="105"/>
      <c r="HVP61" s="105"/>
      <c r="HVQ61" s="105"/>
      <c r="HVR61" s="105"/>
      <c r="HVS61" s="105"/>
      <c r="HVT61" s="105"/>
      <c r="HVU61" s="105"/>
      <c r="HVV61" s="105"/>
      <c r="HVW61" s="105"/>
      <c r="HVX61" s="105"/>
      <c r="HVY61" s="105"/>
      <c r="HVZ61" s="105"/>
      <c r="HWA61" s="105"/>
      <c r="HWB61" s="105"/>
      <c r="HWC61" s="105"/>
      <c r="HWD61" s="105"/>
      <c r="HWE61" s="105"/>
      <c r="HWF61" s="105"/>
      <c r="HWG61" s="105"/>
      <c r="HWH61" s="105"/>
      <c r="HWI61" s="105"/>
      <c r="HWJ61" s="105"/>
      <c r="HWK61" s="105"/>
      <c r="HWL61" s="105"/>
      <c r="HWM61" s="105"/>
      <c r="HWN61" s="105"/>
      <c r="HWO61" s="105"/>
      <c r="HWP61" s="105"/>
      <c r="HWQ61" s="105"/>
      <c r="HWR61" s="105"/>
      <c r="HWS61" s="105"/>
      <c r="HWT61" s="105"/>
      <c r="HWU61" s="105"/>
      <c r="HWV61" s="105"/>
      <c r="HWW61" s="105"/>
      <c r="HWX61" s="105"/>
      <c r="HWY61" s="105"/>
      <c r="HWZ61" s="105"/>
      <c r="HXA61" s="105"/>
      <c r="HXB61" s="105"/>
      <c r="HXC61" s="105"/>
      <c r="HXD61" s="105"/>
      <c r="HXE61" s="105"/>
      <c r="HXF61" s="105"/>
      <c r="HXG61" s="105"/>
      <c r="HXH61" s="105"/>
      <c r="HXI61" s="105"/>
      <c r="HXJ61" s="105"/>
      <c r="HXK61" s="105"/>
      <c r="HXL61" s="105"/>
      <c r="HXM61" s="105"/>
      <c r="HXN61" s="105"/>
      <c r="HXO61" s="105"/>
      <c r="HXP61" s="105"/>
      <c r="HXQ61" s="105"/>
      <c r="HXR61" s="105"/>
      <c r="HXS61" s="105"/>
      <c r="HXT61" s="105"/>
      <c r="HXU61" s="105"/>
      <c r="HXV61" s="105"/>
      <c r="HXW61" s="105"/>
      <c r="HXX61" s="105"/>
      <c r="HXY61" s="105"/>
      <c r="HXZ61" s="105"/>
      <c r="HYA61" s="105"/>
      <c r="HYB61" s="105"/>
      <c r="HYC61" s="105"/>
      <c r="HYD61" s="105"/>
      <c r="HYE61" s="105"/>
      <c r="HYF61" s="105"/>
      <c r="HYG61" s="105"/>
      <c r="HYH61" s="105"/>
      <c r="HYI61" s="105"/>
      <c r="HYJ61" s="105"/>
      <c r="HYK61" s="105"/>
      <c r="HYL61" s="105"/>
      <c r="HYM61" s="105"/>
      <c r="HYN61" s="105"/>
      <c r="HYO61" s="105"/>
      <c r="HYP61" s="105"/>
      <c r="HYQ61" s="105"/>
      <c r="HYR61" s="105"/>
      <c r="HYS61" s="105"/>
      <c r="HYT61" s="105"/>
      <c r="HYU61" s="105"/>
      <c r="HYV61" s="105"/>
      <c r="HYW61" s="105"/>
      <c r="HYX61" s="105"/>
      <c r="HYY61" s="105"/>
      <c r="HYZ61" s="105"/>
      <c r="HZA61" s="105"/>
      <c r="HZB61" s="105"/>
      <c r="HZC61" s="105"/>
      <c r="HZD61" s="105"/>
      <c r="HZE61" s="105"/>
      <c r="HZF61" s="105"/>
      <c r="HZG61" s="105"/>
      <c r="HZH61" s="105"/>
      <c r="HZI61" s="105"/>
      <c r="HZJ61" s="105"/>
      <c r="HZK61" s="105"/>
      <c r="HZL61" s="105"/>
      <c r="HZM61" s="105"/>
      <c r="HZN61" s="105"/>
      <c r="HZO61" s="105"/>
      <c r="HZP61" s="105"/>
      <c r="HZQ61" s="105"/>
      <c r="HZR61" s="105"/>
      <c r="HZS61" s="105"/>
      <c r="HZT61" s="105"/>
      <c r="HZU61" s="105"/>
      <c r="HZV61" s="105"/>
      <c r="HZW61" s="105"/>
      <c r="HZX61" s="105"/>
      <c r="HZY61" s="105"/>
      <c r="HZZ61" s="105"/>
      <c r="IAA61" s="105"/>
      <c r="IAB61" s="105"/>
      <c r="IAC61" s="105"/>
      <c r="IAD61" s="105"/>
      <c r="IAE61" s="105"/>
      <c r="IAF61" s="105"/>
      <c r="IAG61" s="105"/>
      <c r="IAH61" s="105"/>
      <c r="IAI61" s="105"/>
      <c r="IAJ61" s="105"/>
      <c r="IAK61" s="105"/>
      <c r="IAL61" s="105"/>
      <c r="IAM61" s="105"/>
      <c r="IAN61" s="105"/>
      <c r="IAO61" s="105"/>
      <c r="IAP61" s="105"/>
      <c r="IAQ61" s="105"/>
      <c r="IAR61" s="105"/>
      <c r="IAS61" s="105"/>
      <c r="IAT61" s="105"/>
      <c r="IAU61" s="105"/>
      <c r="IAV61" s="105"/>
      <c r="IAW61" s="105"/>
      <c r="IAX61" s="105"/>
      <c r="IAY61" s="105"/>
      <c r="IAZ61" s="105"/>
      <c r="IBA61" s="105"/>
      <c r="IBB61" s="105"/>
      <c r="IBC61" s="105"/>
      <c r="IBD61" s="105"/>
      <c r="IBE61" s="105"/>
      <c r="IBF61" s="105"/>
      <c r="IBG61" s="105"/>
      <c r="IBH61" s="105"/>
      <c r="IBI61" s="105"/>
      <c r="IBJ61" s="105"/>
      <c r="IBK61" s="105"/>
      <c r="IBL61" s="105"/>
      <c r="IBM61" s="105"/>
      <c r="IBN61" s="105"/>
      <c r="IBO61" s="105"/>
      <c r="IBP61" s="105"/>
      <c r="IBQ61" s="105"/>
      <c r="IBR61" s="105"/>
      <c r="IBS61" s="105"/>
      <c r="IBT61" s="105"/>
      <c r="IBU61" s="105"/>
      <c r="IBV61" s="105"/>
      <c r="IBW61" s="105"/>
      <c r="IBX61" s="105"/>
      <c r="IBY61" s="105"/>
      <c r="IBZ61" s="105"/>
      <c r="ICA61" s="105"/>
      <c r="ICB61" s="105"/>
      <c r="ICC61" s="105"/>
      <c r="ICD61" s="105"/>
      <c r="ICE61" s="105"/>
      <c r="ICF61" s="105"/>
      <c r="ICG61" s="105"/>
      <c r="ICH61" s="105"/>
      <c r="ICI61" s="105"/>
      <c r="ICJ61" s="105"/>
      <c r="ICK61" s="105"/>
      <c r="ICL61" s="105"/>
      <c r="ICM61" s="105"/>
      <c r="ICN61" s="105"/>
      <c r="ICO61" s="105"/>
      <c r="ICP61" s="105"/>
      <c r="ICQ61" s="105"/>
      <c r="ICR61" s="105"/>
      <c r="ICS61" s="105"/>
      <c r="ICT61" s="105"/>
      <c r="ICU61" s="105"/>
      <c r="ICV61" s="105"/>
      <c r="ICW61" s="105"/>
      <c r="ICX61" s="105"/>
      <c r="ICY61" s="105"/>
      <c r="ICZ61" s="105"/>
      <c r="IDA61" s="105"/>
      <c r="IDB61" s="105"/>
      <c r="IDC61" s="105"/>
      <c r="IDD61" s="105"/>
      <c r="IDE61" s="105"/>
      <c r="IDF61" s="105"/>
      <c r="IDG61" s="105"/>
      <c r="IDH61" s="105"/>
      <c r="IDI61" s="105"/>
      <c r="IDJ61" s="105"/>
      <c r="IDK61" s="105"/>
      <c r="IDL61" s="105"/>
      <c r="IDM61" s="105"/>
      <c r="IDN61" s="105"/>
      <c r="IDO61" s="105"/>
      <c r="IDP61" s="105"/>
      <c r="IDQ61" s="105"/>
      <c r="IDR61" s="105"/>
      <c r="IDS61" s="105"/>
      <c r="IDT61" s="105"/>
      <c r="IDU61" s="105"/>
      <c r="IDV61" s="105"/>
      <c r="IDW61" s="105"/>
      <c r="IDX61" s="105"/>
      <c r="IDY61" s="105"/>
      <c r="IDZ61" s="105"/>
      <c r="IEA61" s="105"/>
      <c r="IEB61" s="105"/>
      <c r="IEC61" s="105"/>
      <c r="IED61" s="105"/>
      <c r="IEE61" s="105"/>
      <c r="IEF61" s="105"/>
      <c r="IEG61" s="105"/>
      <c r="IEH61" s="105"/>
      <c r="IEI61" s="105"/>
      <c r="IEJ61" s="105"/>
      <c r="IEK61" s="105"/>
      <c r="IEL61" s="105"/>
      <c r="IEM61" s="105"/>
      <c r="IEN61" s="105"/>
      <c r="IEO61" s="105"/>
      <c r="IEP61" s="105"/>
      <c r="IEQ61" s="105"/>
      <c r="IER61" s="105"/>
      <c r="IES61" s="105"/>
      <c r="IET61" s="105"/>
      <c r="IEU61" s="105"/>
      <c r="IEV61" s="105"/>
      <c r="IEW61" s="105"/>
      <c r="IEX61" s="105"/>
      <c r="IEY61" s="105"/>
      <c r="IEZ61" s="105"/>
      <c r="IFA61" s="105"/>
      <c r="IFB61" s="105"/>
      <c r="IFC61" s="105"/>
      <c r="IFD61" s="105"/>
      <c r="IFE61" s="105"/>
      <c r="IFF61" s="105"/>
      <c r="IFG61" s="105"/>
      <c r="IFH61" s="105"/>
      <c r="IFI61" s="105"/>
      <c r="IFJ61" s="105"/>
      <c r="IFK61" s="105"/>
      <c r="IFL61" s="105"/>
      <c r="IFM61" s="105"/>
      <c r="IFN61" s="105"/>
      <c r="IFO61" s="105"/>
      <c r="IFP61" s="105"/>
      <c r="IFQ61" s="105"/>
      <c r="IFR61" s="105"/>
      <c r="IFS61" s="105"/>
      <c r="IFT61" s="105"/>
      <c r="IFU61" s="105"/>
      <c r="IFV61" s="105"/>
      <c r="IFW61" s="105"/>
      <c r="IFX61" s="105"/>
      <c r="IFY61" s="105"/>
      <c r="IFZ61" s="105"/>
      <c r="IGA61" s="105"/>
      <c r="IGB61" s="105"/>
      <c r="IGC61" s="105"/>
      <c r="IGD61" s="105"/>
      <c r="IGE61" s="105"/>
      <c r="IGF61" s="105"/>
      <c r="IGG61" s="105"/>
      <c r="IGH61" s="105"/>
      <c r="IGI61" s="105"/>
      <c r="IGJ61" s="105"/>
      <c r="IGK61" s="105"/>
      <c r="IGL61" s="105"/>
      <c r="IGM61" s="105"/>
      <c r="IGN61" s="105"/>
      <c r="IGO61" s="105"/>
      <c r="IGP61" s="105"/>
      <c r="IGQ61" s="105"/>
      <c r="IGR61" s="105"/>
      <c r="IGS61" s="105"/>
      <c r="IGT61" s="105"/>
      <c r="IGU61" s="105"/>
      <c r="IGV61" s="105"/>
      <c r="IGW61" s="105"/>
      <c r="IGX61" s="105"/>
      <c r="IGY61" s="105"/>
      <c r="IGZ61" s="105"/>
      <c r="IHA61" s="105"/>
      <c r="IHB61" s="105"/>
      <c r="IHC61" s="105"/>
      <c r="IHD61" s="105"/>
      <c r="IHE61" s="105"/>
      <c r="IHF61" s="105"/>
      <c r="IHG61" s="105"/>
      <c r="IHH61" s="105"/>
      <c r="IHI61" s="105"/>
      <c r="IHJ61" s="105"/>
      <c r="IHK61" s="105"/>
      <c r="IHL61" s="105"/>
      <c r="IHM61" s="105"/>
      <c r="IHN61" s="105"/>
      <c r="IHO61" s="105"/>
      <c r="IHP61" s="105"/>
      <c r="IHQ61" s="105"/>
      <c r="IHR61" s="105"/>
      <c r="IHS61" s="105"/>
      <c r="IHT61" s="105"/>
      <c r="IHU61" s="105"/>
      <c r="IHV61" s="105"/>
      <c r="IHW61" s="105"/>
      <c r="IHX61" s="105"/>
      <c r="IHY61" s="105"/>
      <c r="IHZ61" s="105"/>
      <c r="IIA61" s="105"/>
      <c r="IIB61" s="105"/>
      <c r="IIC61" s="105"/>
      <c r="IID61" s="105"/>
      <c r="IIE61" s="105"/>
      <c r="IIF61" s="105"/>
      <c r="IIG61" s="105"/>
      <c r="IIH61" s="105"/>
      <c r="III61" s="105"/>
      <c r="IIJ61" s="105"/>
      <c r="IIK61" s="105"/>
      <c r="IIL61" s="105"/>
      <c r="IIM61" s="105"/>
      <c r="IIN61" s="105"/>
      <c r="IIO61" s="105"/>
      <c r="IIP61" s="105"/>
      <c r="IIQ61" s="105"/>
      <c r="IIR61" s="105"/>
      <c r="IIS61" s="105"/>
      <c r="IIT61" s="105"/>
      <c r="IIU61" s="105"/>
      <c r="IIV61" s="105"/>
      <c r="IIW61" s="105"/>
      <c r="IIX61" s="105"/>
      <c r="IIY61" s="105"/>
      <c r="IIZ61" s="105"/>
      <c r="IJA61" s="105"/>
      <c r="IJB61" s="105"/>
      <c r="IJC61" s="105"/>
      <c r="IJD61" s="105"/>
      <c r="IJE61" s="105"/>
      <c r="IJF61" s="105"/>
      <c r="IJG61" s="105"/>
      <c r="IJH61" s="105"/>
      <c r="IJI61" s="105"/>
      <c r="IJJ61" s="105"/>
      <c r="IJK61" s="105"/>
      <c r="IJL61" s="105"/>
      <c r="IJM61" s="105"/>
      <c r="IJN61" s="105"/>
      <c r="IJO61" s="105"/>
      <c r="IJP61" s="105"/>
      <c r="IJQ61" s="105"/>
      <c r="IJR61" s="105"/>
      <c r="IJS61" s="105"/>
      <c r="IJT61" s="105"/>
      <c r="IJU61" s="105"/>
      <c r="IJV61" s="105"/>
      <c r="IJW61" s="105"/>
      <c r="IJX61" s="105"/>
      <c r="IJY61" s="105"/>
      <c r="IJZ61" s="105"/>
      <c r="IKA61" s="105"/>
      <c r="IKB61" s="105"/>
      <c r="IKC61" s="105"/>
      <c r="IKD61" s="105"/>
      <c r="IKE61" s="105"/>
      <c r="IKF61" s="105"/>
      <c r="IKG61" s="105"/>
      <c r="IKH61" s="105"/>
      <c r="IKI61" s="105"/>
      <c r="IKJ61" s="105"/>
      <c r="IKK61" s="105"/>
      <c r="IKL61" s="105"/>
      <c r="IKM61" s="105"/>
      <c r="IKN61" s="105"/>
      <c r="IKO61" s="105"/>
      <c r="IKP61" s="105"/>
      <c r="IKQ61" s="105"/>
      <c r="IKR61" s="105"/>
      <c r="IKS61" s="105"/>
      <c r="IKT61" s="105"/>
      <c r="IKU61" s="105"/>
      <c r="IKV61" s="105"/>
      <c r="IKW61" s="105"/>
      <c r="IKX61" s="105"/>
      <c r="IKY61" s="105"/>
      <c r="IKZ61" s="105"/>
      <c r="ILA61" s="105"/>
      <c r="ILB61" s="105"/>
      <c r="ILC61" s="105"/>
      <c r="ILD61" s="105"/>
      <c r="ILE61" s="105"/>
      <c r="ILF61" s="105"/>
      <c r="ILG61" s="105"/>
      <c r="ILH61" s="105"/>
      <c r="ILI61" s="105"/>
      <c r="ILJ61" s="105"/>
      <c r="ILK61" s="105"/>
      <c r="ILL61" s="105"/>
      <c r="ILM61" s="105"/>
      <c r="ILN61" s="105"/>
      <c r="ILO61" s="105"/>
      <c r="ILP61" s="105"/>
      <c r="ILQ61" s="105"/>
      <c r="ILR61" s="105"/>
      <c r="ILS61" s="105"/>
      <c r="ILT61" s="105"/>
      <c r="ILU61" s="105"/>
      <c r="ILV61" s="105"/>
      <c r="ILW61" s="105"/>
      <c r="ILX61" s="105"/>
      <c r="ILY61" s="105"/>
      <c r="ILZ61" s="105"/>
      <c r="IMA61" s="105"/>
      <c r="IMB61" s="105"/>
      <c r="IMC61" s="105"/>
      <c r="IMD61" s="105"/>
      <c r="IME61" s="105"/>
      <c r="IMF61" s="105"/>
      <c r="IMG61" s="105"/>
      <c r="IMH61" s="105"/>
      <c r="IMI61" s="105"/>
      <c r="IMJ61" s="105"/>
      <c r="IMK61" s="105"/>
      <c r="IML61" s="105"/>
      <c r="IMM61" s="105"/>
      <c r="IMN61" s="105"/>
      <c r="IMO61" s="105"/>
      <c r="IMP61" s="105"/>
      <c r="IMQ61" s="105"/>
      <c r="IMR61" s="105"/>
      <c r="IMS61" s="105"/>
      <c r="IMT61" s="105"/>
      <c r="IMU61" s="105"/>
      <c r="IMV61" s="105"/>
      <c r="IMW61" s="105"/>
      <c r="IMX61" s="105"/>
      <c r="IMY61" s="105"/>
      <c r="IMZ61" s="105"/>
      <c r="INA61" s="105"/>
      <c r="INB61" s="105"/>
      <c r="INC61" s="105"/>
      <c r="IND61" s="105"/>
      <c r="INE61" s="105"/>
      <c r="INF61" s="105"/>
      <c r="ING61" s="105"/>
      <c r="INH61" s="105"/>
      <c r="INI61" s="105"/>
      <c r="INJ61" s="105"/>
      <c r="INK61" s="105"/>
      <c r="INL61" s="105"/>
      <c r="INM61" s="105"/>
      <c r="INN61" s="105"/>
      <c r="INO61" s="105"/>
      <c r="INP61" s="105"/>
      <c r="INQ61" s="105"/>
      <c r="INR61" s="105"/>
      <c r="INS61" s="105"/>
      <c r="INT61" s="105"/>
      <c r="INU61" s="105"/>
      <c r="INV61" s="105"/>
      <c r="INW61" s="105"/>
      <c r="INX61" s="105"/>
      <c r="INY61" s="105"/>
      <c r="INZ61" s="105"/>
      <c r="IOA61" s="105"/>
      <c r="IOB61" s="105"/>
      <c r="IOC61" s="105"/>
      <c r="IOD61" s="105"/>
      <c r="IOE61" s="105"/>
      <c r="IOF61" s="105"/>
      <c r="IOG61" s="105"/>
      <c r="IOH61" s="105"/>
      <c r="IOI61" s="105"/>
      <c r="IOJ61" s="105"/>
      <c r="IOK61" s="105"/>
      <c r="IOL61" s="105"/>
      <c r="IOM61" s="105"/>
      <c r="ION61" s="105"/>
      <c r="IOO61" s="105"/>
      <c r="IOP61" s="105"/>
      <c r="IOQ61" s="105"/>
      <c r="IOR61" s="105"/>
      <c r="IOS61" s="105"/>
      <c r="IOT61" s="105"/>
      <c r="IOU61" s="105"/>
      <c r="IOV61" s="105"/>
      <c r="IOW61" s="105"/>
      <c r="IOX61" s="105"/>
      <c r="IOY61" s="105"/>
      <c r="IOZ61" s="105"/>
      <c r="IPA61" s="105"/>
      <c r="IPB61" s="105"/>
      <c r="IPC61" s="105"/>
      <c r="IPD61" s="105"/>
      <c r="IPE61" s="105"/>
      <c r="IPF61" s="105"/>
      <c r="IPG61" s="105"/>
      <c r="IPH61" s="105"/>
      <c r="IPI61" s="105"/>
      <c r="IPJ61" s="105"/>
      <c r="IPK61" s="105"/>
      <c r="IPL61" s="105"/>
      <c r="IPM61" s="105"/>
      <c r="IPN61" s="105"/>
      <c r="IPO61" s="105"/>
      <c r="IPP61" s="105"/>
      <c r="IPQ61" s="105"/>
      <c r="IPR61" s="105"/>
      <c r="IPS61" s="105"/>
      <c r="IPT61" s="105"/>
      <c r="IPU61" s="105"/>
      <c r="IPV61" s="105"/>
      <c r="IPW61" s="105"/>
      <c r="IPX61" s="105"/>
      <c r="IPY61" s="105"/>
      <c r="IPZ61" s="105"/>
      <c r="IQA61" s="105"/>
      <c r="IQB61" s="105"/>
      <c r="IQC61" s="105"/>
      <c r="IQD61" s="105"/>
      <c r="IQE61" s="105"/>
      <c r="IQF61" s="105"/>
      <c r="IQG61" s="105"/>
      <c r="IQH61" s="105"/>
      <c r="IQI61" s="105"/>
      <c r="IQJ61" s="105"/>
      <c r="IQK61" s="105"/>
      <c r="IQL61" s="105"/>
      <c r="IQM61" s="105"/>
      <c r="IQN61" s="105"/>
      <c r="IQO61" s="105"/>
      <c r="IQP61" s="105"/>
      <c r="IQQ61" s="105"/>
      <c r="IQR61" s="105"/>
      <c r="IQS61" s="105"/>
      <c r="IQT61" s="105"/>
      <c r="IQU61" s="105"/>
      <c r="IQV61" s="105"/>
      <c r="IQW61" s="105"/>
      <c r="IQX61" s="105"/>
      <c r="IQY61" s="105"/>
      <c r="IQZ61" s="105"/>
      <c r="IRA61" s="105"/>
      <c r="IRB61" s="105"/>
      <c r="IRC61" s="105"/>
      <c r="IRD61" s="105"/>
      <c r="IRE61" s="105"/>
      <c r="IRF61" s="105"/>
      <c r="IRG61" s="105"/>
      <c r="IRH61" s="105"/>
      <c r="IRI61" s="105"/>
      <c r="IRJ61" s="105"/>
      <c r="IRK61" s="105"/>
      <c r="IRL61" s="105"/>
      <c r="IRM61" s="105"/>
      <c r="IRN61" s="105"/>
      <c r="IRO61" s="105"/>
      <c r="IRP61" s="105"/>
      <c r="IRQ61" s="105"/>
      <c r="IRR61" s="105"/>
      <c r="IRS61" s="105"/>
      <c r="IRT61" s="105"/>
      <c r="IRU61" s="105"/>
      <c r="IRV61" s="105"/>
      <c r="IRW61" s="105"/>
      <c r="IRX61" s="105"/>
      <c r="IRY61" s="105"/>
      <c r="IRZ61" s="105"/>
      <c r="ISA61" s="105"/>
      <c r="ISB61" s="105"/>
      <c r="ISC61" s="105"/>
      <c r="ISD61" s="105"/>
      <c r="ISE61" s="105"/>
      <c r="ISF61" s="105"/>
      <c r="ISG61" s="105"/>
      <c r="ISH61" s="105"/>
      <c r="ISI61" s="105"/>
      <c r="ISJ61" s="105"/>
      <c r="ISK61" s="105"/>
      <c r="ISL61" s="105"/>
      <c r="ISM61" s="105"/>
      <c r="ISN61" s="105"/>
      <c r="ISO61" s="105"/>
      <c r="ISP61" s="105"/>
      <c r="ISQ61" s="105"/>
      <c r="ISR61" s="105"/>
      <c r="ISS61" s="105"/>
      <c r="IST61" s="105"/>
      <c r="ISU61" s="105"/>
      <c r="ISV61" s="105"/>
      <c r="ISW61" s="105"/>
      <c r="ISX61" s="105"/>
      <c r="ISY61" s="105"/>
      <c r="ISZ61" s="105"/>
      <c r="ITA61" s="105"/>
      <c r="ITB61" s="105"/>
      <c r="ITC61" s="105"/>
      <c r="ITD61" s="105"/>
      <c r="ITE61" s="105"/>
      <c r="ITF61" s="105"/>
      <c r="ITG61" s="105"/>
      <c r="ITH61" s="105"/>
      <c r="ITI61" s="105"/>
      <c r="ITJ61" s="105"/>
      <c r="ITK61" s="105"/>
      <c r="ITL61" s="105"/>
      <c r="ITM61" s="105"/>
      <c r="ITN61" s="105"/>
      <c r="ITO61" s="105"/>
      <c r="ITP61" s="105"/>
      <c r="ITQ61" s="105"/>
      <c r="ITR61" s="105"/>
      <c r="ITS61" s="105"/>
      <c r="ITT61" s="105"/>
      <c r="ITU61" s="105"/>
      <c r="ITV61" s="105"/>
      <c r="ITW61" s="105"/>
      <c r="ITX61" s="105"/>
      <c r="ITY61" s="105"/>
      <c r="ITZ61" s="105"/>
      <c r="IUA61" s="105"/>
      <c r="IUB61" s="105"/>
      <c r="IUC61" s="105"/>
      <c r="IUD61" s="105"/>
      <c r="IUE61" s="105"/>
      <c r="IUF61" s="105"/>
      <c r="IUG61" s="105"/>
      <c r="IUH61" s="105"/>
      <c r="IUI61" s="105"/>
      <c r="IUJ61" s="105"/>
      <c r="IUK61" s="105"/>
      <c r="IUL61" s="105"/>
      <c r="IUM61" s="105"/>
      <c r="IUN61" s="105"/>
      <c r="IUO61" s="105"/>
      <c r="IUP61" s="105"/>
      <c r="IUQ61" s="105"/>
      <c r="IUR61" s="105"/>
      <c r="IUS61" s="105"/>
      <c r="IUT61" s="105"/>
      <c r="IUU61" s="105"/>
      <c r="IUV61" s="105"/>
      <c r="IUW61" s="105"/>
      <c r="IUX61" s="105"/>
      <c r="IUY61" s="105"/>
      <c r="IUZ61" s="105"/>
      <c r="IVA61" s="105"/>
      <c r="IVB61" s="105"/>
      <c r="IVC61" s="105"/>
      <c r="IVD61" s="105"/>
      <c r="IVE61" s="105"/>
      <c r="IVF61" s="105"/>
      <c r="IVG61" s="105"/>
      <c r="IVH61" s="105"/>
      <c r="IVI61" s="105"/>
      <c r="IVJ61" s="105"/>
      <c r="IVK61" s="105"/>
      <c r="IVL61" s="105"/>
      <c r="IVM61" s="105"/>
      <c r="IVN61" s="105"/>
      <c r="IVO61" s="105"/>
      <c r="IVP61" s="105"/>
      <c r="IVQ61" s="105"/>
      <c r="IVR61" s="105"/>
      <c r="IVS61" s="105"/>
      <c r="IVT61" s="105"/>
      <c r="IVU61" s="105"/>
      <c r="IVV61" s="105"/>
      <c r="IVW61" s="105"/>
      <c r="IVX61" s="105"/>
      <c r="IVY61" s="105"/>
      <c r="IVZ61" s="105"/>
      <c r="IWA61" s="105"/>
      <c r="IWB61" s="105"/>
      <c r="IWC61" s="105"/>
      <c r="IWD61" s="105"/>
      <c r="IWE61" s="105"/>
      <c r="IWF61" s="105"/>
      <c r="IWG61" s="105"/>
      <c r="IWH61" s="105"/>
      <c r="IWI61" s="105"/>
      <c r="IWJ61" s="105"/>
      <c r="IWK61" s="105"/>
      <c r="IWL61" s="105"/>
      <c r="IWM61" s="105"/>
      <c r="IWN61" s="105"/>
      <c r="IWO61" s="105"/>
      <c r="IWP61" s="105"/>
      <c r="IWQ61" s="105"/>
      <c r="IWR61" s="105"/>
      <c r="IWS61" s="105"/>
      <c r="IWT61" s="105"/>
      <c r="IWU61" s="105"/>
      <c r="IWV61" s="105"/>
      <c r="IWW61" s="105"/>
      <c r="IWX61" s="105"/>
      <c r="IWY61" s="105"/>
      <c r="IWZ61" s="105"/>
      <c r="IXA61" s="105"/>
      <c r="IXB61" s="105"/>
      <c r="IXC61" s="105"/>
      <c r="IXD61" s="105"/>
      <c r="IXE61" s="105"/>
      <c r="IXF61" s="105"/>
      <c r="IXG61" s="105"/>
      <c r="IXH61" s="105"/>
      <c r="IXI61" s="105"/>
      <c r="IXJ61" s="105"/>
      <c r="IXK61" s="105"/>
      <c r="IXL61" s="105"/>
      <c r="IXM61" s="105"/>
      <c r="IXN61" s="105"/>
      <c r="IXO61" s="105"/>
      <c r="IXP61" s="105"/>
      <c r="IXQ61" s="105"/>
      <c r="IXR61" s="105"/>
      <c r="IXS61" s="105"/>
      <c r="IXT61" s="105"/>
      <c r="IXU61" s="105"/>
      <c r="IXV61" s="105"/>
      <c r="IXW61" s="105"/>
      <c r="IXX61" s="105"/>
      <c r="IXY61" s="105"/>
      <c r="IXZ61" s="105"/>
      <c r="IYA61" s="105"/>
      <c r="IYB61" s="105"/>
      <c r="IYC61" s="105"/>
      <c r="IYD61" s="105"/>
      <c r="IYE61" s="105"/>
      <c r="IYF61" s="105"/>
      <c r="IYG61" s="105"/>
      <c r="IYH61" s="105"/>
      <c r="IYI61" s="105"/>
      <c r="IYJ61" s="105"/>
      <c r="IYK61" s="105"/>
      <c r="IYL61" s="105"/>
      <c r="IYM61" s="105"/>
      <c r="IYN61" s="105"/>
      <c r="IYO61" s="105"/>
      <c r="IYP61" s="105"/>
      <c r="IYQ61" s="105"/>
      <c r="IYR61" s="105"/>
      <c r="IYS61" s="105"/>
      <c r="IYT61" s="105"/>
      <c r="IYU61" s="105"/>
      <c r="IYV61" s="105"/>
      <c r="IYW61" s="105"/>
      <c r="IYX61" s="105"/>
      <c r="IYY61" s="105"/>
      <c r="IYZ61" s="105"/>
      <c r="IZA61" s="105"/>
      <c r="IZB61" s="105"/>
      <c r="IZC61" s="105"/>
      <c r="IZD61" s="105"/>
      <c r="IZE61" s="105"/>
      <c r="IZF61" s="105"/>
      <c r="IZG61" s="105"/>
      <c r="IZH61" s="105"/>
      <c r="IZI61" s="105"/>
      <c r="IZJ61" s="105"/>
      <c r="IZK61" s="105"/>
      <c r="IZL61" s="105"/>
      <c r="IZM61" s="105"/>
      <c r="IZN61" s="105"/>
      <c r="IZO61" s="105"/>
      <c r="IZP61" s="105"/>
      <c r="IZQ61" s="105"/>
      <c r="IZR61" s="105"/>
      <c r="IZS61" s="105"/>
      <c r="IZT61" s="105"/>
      <c r="IZU61" s="105"/>
      <c r="IZV61" s="105"/>
      <c r="IZW61" s="105"/>
      <c r="IZX61" s="105"/>
      <c r="IZY61" s="105"/>
      <c r="IZZ61" s="105"/>
      <c r="JAA61" s="105"/>
      <c r="JAB61" s="105"/>
      <c r="JAC61" s="105"/>
      <c r="JAD61" s="105"/>
      <c r="JAE61" s="105"/>
      <c r="JAF61" s="105"/>
      <c r="JAG61" s="105"/>
      <c r="JAH61" s="105"/>
      <c r="JAI61" s="105"/>
      <c r="JAJ61" s="105"/>
      <c r="JAK61" s="105"/>
      <c r="JAL61" s="105"/>
      <c r="JAM61" s="105"/>
      <c r="JAN61" s="105"/>
      <c r="JAO61" s="105"/>
      <c r="JAP61" s="105"/>
      <c r="JAQ61" s="105"/>
      <c r="JAR61" s="105"/>
      <c r="JAS61" s="105"/>
      <c r="JAT61" s="105"/>
      <c r="JAU61" s="105"/>
      <c r="JAV61" s="105"/>
      <c r="JAW61" s="105"/>
      <c r="JAX61" s="105"/>
      <c r="JAY61" s="105"/>
      <c r="JAZ61" s="105"/>
      <c r="JBA61" s="105"/>
      <c r="JBB61" s="105"/>
      <c r="JBC61" s="105"/>
      <c r="JBD61" s="105"/>
      <c r="JBE61" s="105"/>
      <c r="JBF61" s="105"/>
      <c r="JBG61" s="105"/>
      <c r="JBH61" s="105"/>
      <c r="JBI61" s="105"/>
      <c r="JBJ61" s="105"/>
      <c r="JBK61" s="105"/>
      <c r="JBL61" s="105"/>
      <c r="JBM61" s="105"/>
      <c r="JBN61" s="105"/>
      <c r="JBO61" s="105"/>
      <c r="JBP61" s="105"/>
      <c r="JBQ61" s="105"/>
      <c r="JBR61" s="105"/>
      <c r="JBS61" s="105"/>
      <c r="JBT61" s="105"/>
      <c r="JBU61" s="105"/>
      <c r="JBV61" s="105"/>
      <c r="JBW61" s="105"/>
      <c r="JBX61" s="105"/>
      <c r="JBY61" s="105"/>
      <c r="JBZ61" s="105"/>
      <c r="JCA61" s="105"/>
      <c r="JCB61" s="105"/>
      <c r="JCC61" s="105"/>
      <c r="JCD61" s="105"/>
      <c r="JCE61" s="105"/>
      <c r="JCF61" s="105"/>
      <c r="JCG61" s="105"/>
      <c r="JCH61" s="105"/>
      <c r="JCI61" s="105"/>
      <c r="JCJ61" s="105"/>
      <c r="JCK61" s="105"/>
      <c r="JCL61" s="105"/>
      <c r="JCM61" s="105"/>
      <c r="JCN61" s="105"/>
      <c r="JCO61" s="105"/>
      <c r="JCP61" s="105"/>
      <c r="JCQ61" s="105"/>
      <c r="JCR61" s="105"/>
      <c r="JCS61" s="105"/>
      <c r="JCT61" s="105"/>
      <c r="JCU61" s="105"/>
      <c r="JCV61" s="105"/>
      <c r="JCW61" s="105"/>
      <c r="JCX61" s="105"/>
      <c r="JCY61" s="105"/>
      <c r="JCZ61" s="105"/>
      <c r="JDA61" s="105"/>
      <c r="JDB61" s="105"/>
      <c r="JDC61" s="105"/>
      <c r="JDD61" s="105"/>
      <c r="JDE61" s="105"/>
      <c r="JDF61" s="105"/>
      <c r="JDG61" s="105"/>
      <c r="JDH61" s="105"/>
      <c r="JDI61" s="105"/>
      <c r="JDJ61" s="105"/>
      <c r="JDK61" s="105"/>
      <c r="JDL61" s="105"/>
      <c r="JDM61" s="105"/>
      <c r="JDN61" s="105"/>
      <c r="JDO61" s="105"/>
      <c r="JDP61" s="105"/>
      <c r="JDQ61" s="105"/>
      <c r="JDR61" s="105"/>
      <c r="JDS61" s="105"/>
      <c r="JDT61" s="105"/>
      <c r="JDU61" s="105"/>
      <c r="JDV61" s="105"/>
      <c r="JDW61" s="105"/>
      <c r="JDX61" s="105"/>
      <c r="JDY61" s="105"/>
      <c r="JDZ61" s="105"/>
      <c r="JEA61" s="105"/>
      <c r="JEB61" s="105"/>
      <c r="JEC61" s="105"/>
      <c r="JED61" s="105"/>
      <c r="JEE61" s="105"/>
      <c r="JEF61" s="105"/>
      <c r="JEG61" s="105"/>
      <c r="JEH61" s="105"/>
      <c r="JEI61" s="105"/>
      <c r="JEJ61" s="105"/>
      <c r="JEK61" s="105"/>
      <c r="JEL61" s="105"/>
      <c r="JEM61" s="105"/>
      <c r="JEN61" s="105"/>
      <c r="JEO61" s="105"/>
      <c r="JEP61" s="105"/>
      <c r="JEQ61" s="105"/>
      <c r="JER61" s="105"/>
      <c r="JES61" s="105"/>
      <c r="JET61" s="105"/>
      <c r="JEU61" s="105"/>
      <c r="JEV61" s="105"/>
      <c r="JEW61" s="105"/>
      <c r="JEX61" s="105"/>
      <c r="JEY61" s="105"/>
      <c r="JEZ61" s="105"/>
      <c r="JFA61" s="105"/>
      <c r="JFB61" s="105"/>
      <c r="JFC61" s="105"/>
      <c r="JFD61" s="105"/>
      <c r="JFE61" s="105"/>
      <c r="JFF61" s="105"/>
      <c r="JFG61" s="105"/>
      <c r="JFH61" s="105"/>
      <c r="JFI61" s="105"/>
      <c r="JFJ61" s="105"/>
      <c r="JFK61" s="105"/>
      <c r="JFL61" s="105"/>
      <c r="JFM61" s="105"/>
      <c r="JFN61" s="105"/>
      <c r="JFO61" s="105"/>
      <c r="JFP61" s="105"/>
      <c r="JFQ61" s="105"/>
      <c r="JFR61" s="105"/>
      <c r="JFS61" s="105"/>
      <c r="JFT61" s="105"/>
      <c r="JFU61" s="105"/>
      <c r="JFV61" s="105"/>
      <c r="JFW61" s="105"/>
      <c r="JFX61" s="105"/>
      <c r="JFY61" s="105"/>
      <c r="JFZ61" s="105"/>
      <c r="JGA61" s="105"/>
      <c r="JGB61" s="105"/>
      <c r="JGC61" s="105"/>
      <c r="JGD61" s="105"/>
      <c r="JGE61" s="105"/>
      <c r="JGF61" s="105"/>
      <c r="JGG61" s="105"/>
      <c r="JGH61" s="105"/>
      <c r="JGI61" s="105"/>
      <c r="JGJ61" s="105"/>
      <c r="JGK61" s="105"/>
      <c r="JGL61" s="105"/>
      <c r="JGM61" s="105"/>
      <c r="JGN61" s="105"/>
      <c r="JGO61" s="105"/>
      <c r="JGP61" s="105"/>
      <c r="JGQ61" s="105"/>
      <c r="JGR61" s="105"/>
      <c r="JGS61" s="105"/>
      <c r="JGT61" s="105"/>
      <c r="JGU61" s="105"/>
      <c r="JGV61" s="105"/>
      <c r="JGW61" s="105"/>
      <c r="JGX61" s="105"/>
      <c r="JGY61" s="105"/>
      <c r="JGZ61" s="105"/>
      <c r="JHA61" s="105"/>
      <c r="JHB61" s="105"/>
      <c r="JHC61" s="105"/>
      <c r="JHD61" s="105"/>
      <c r="JHE61" s="105"/>
      <c r="JHF61" s="105"/>
      <c r="JHG61" s="105"/>
      <c r="JHH61" s="105"/>
      <c r="JHI61" s="105"/>
      <c r="JHJ61" s="105"/>
      <c r="JHK61" s="105"/>
      <c r="JHL61" s="105"/>
      <c r="JHM61" s="105"/>
      <c r="JHN61" s="105"/>
      <c r="JHO61" s="105"/>
      <c r="JHP61" s="105"/>
      <c r="JHQ61" s="105"/>
      <c r="JHR61" s="105"/>
      <c r="JHS61" s="105"/>
      <c r="JHT61" s="105"/>
      <c r="JHU61" s="105"/>
      <c r="JHV61" s="105"/>
      <c r="JHW61" s="105"/>
      <c r="JHX61" s="105"/>
      <c r="JHY61" s="105"/>
      <c r="JHZ61" s="105"/>
      <c r="JIA61" s="105"/>
      <c r="JIB61" s="105"/>
      <c r="JIC61" s="105"/>
      <c r="JID61" s="105"/>
      <c r="JIE61" s="105"/>
      <c r="JIF61" s="105"/>
      <c r="JIG61" s="105"/>
      <c r="JIH61" s="105"/>
      <c r="JII61" s="105"/>
      <c r="JIJ61" s="105"/>
      <c r="JIK61" s="105"/>
      <c r="JIL61" s="105"/>
      <c r="JIM61" s="105"/>
      <c r="JIN61" s="105"/>
      <c r="JIO61" s="105"/>
      <c r="JIP61" s="105"/>
      <c r="JIQ61" s="105"/>
      <c r="JIR61" s="105"/>
      <c r="JIS61" s="105"/>
      <c r="JIT61" s="105"/>
      <c r="JIU61" s="105"/>
      <c r="JIV61" s="105"/>
      <c r="JIW61" s="105"/>
      <c r="JIX61" s="105"/>
      <c r="JIY61" s="105"/>
      <c r="JIZ61" s="105"/>
      <c r="JJA61" s="105"/>
      <c r="JJB61" s="105"/>
      <c r="JJC61" s="105"/>
      <c r="JJD61" s="105"/>
      <c r="JJE61" s="105"/>
      <c r="JJF61" s="105"/>
      <c r="JJG61" s="105"/>
      <c r="JJH61" s="105"/>
      <c r="JJI61" s="105"/>
      <c r="JJJ61" s="105"/>
      <c r="JJK61" s="105"/>
      <c r="JJL61" s="105"/>
      <c r="JJM61" s="105"/>
      <c r="JJN61" s="105"/>
      <c r="JJO61" s="105"/>
      <c r="JJP61" s="105"/>
      <c r="JJQ61" s="105"/>
      <c r="JJR61" s="105"/>
      <c r="JJS61" s="105"/>
      <c r="JJT61" s="105"/>
      <c r="JJU61" s="105"/>
      <c r="JJV61" s="105"/>
      <c r="JJW61" s="105"/>
      <c r="JJX61" s="105"/>
      <c r="JJY61" s="105"/>
      <c r="JJZ61" s="105"/>
      <c r="JKA61" s="105"/>
      <c r="JKB61" s="105"/>
      <c r="JKC61" s="105"/>
      <c r="JKD61" s="105"/>
      <c r="JKE61" s="105"/>
      <c r="JKF61" s="105"/>
      <c r="JKG61" s="105"/>
      <c r="JKH61" s="105"/>
      <c r="JKI61" s="105"/>
      <c r="JKJ61" s="105"/>
      <c r="JKK61" s="105"/>
      <c r="JKL61" s="105"/>
      <c r="JKM61" s="105"/>
      <c r="JKN61" s="105"/>
      <c r="JKO61" s="105"/>
      <c r="JKP61" s="105"/>
      <c r="JKQ61" s="105"/>
      <c r="JKR61" s="105"/>
      <c r="JKS61" s="105"/>
      <c r="JKT61" s="105"/>
      <c r="JKU61" s="105"/>
      <c r="JKV61" s="105"/>
      <c r="JKW61" s="105"/>
      <c r="JKX61" s="105"/>
      <c r="JKY61" s="105"/>
      <c r="JKZ61" s="105"/>
      <c r="JLA61" s="105"/>
      <c r="JLB61" s="105"/>
      <c r="JLC61" s="105"/>
      <c r="JLD61" s="105"/>
      <c r="JLE61" s="105"/>
      <c r="JLF61" s="105"/>
      <c r="JLG61" s="105"/>
      <c r="JLH61" s="105"/>
      <c r="JLI61" s="105"/>
      <c r="JLJ61" s="105"/>
      <c r="JLK61" s="105"/>
      <c r="JLL61" s="105"/>
      <c r="JLM61" s="105"/>
      <c r="JLN61" s="105"/>
      <c r="JLO61" s="105"/>
      <c r="JLP61" s="105"/>
      <c r="JLQ61" s="105"/>
      <c r="JLR61" s="105"/>
      <c r="JLS61" s="105"/>
      <c r="JLT61" s="105"/>
      <c r="JLU61" s="105"/>
      <c r="JLV61" s="105"/>
      <c r="JLW61" s="105"/>
      <c r="JLX61" s="105"/>
      <c r="JLY61" s="105"/>
      <c r="JLZ61" s="105"/>
      <c r="JMA61" s="105"/>
      <c r="JMB61" s="105"/>
      <c r="JMC61" s="105"/>
      <c r="JMD61" s="105"/>
      <c r="JME61" s="105"/>
      <c r="JMF61" s="105"/>
      <c r="JMG61" s="105"/>
      <c r="JMH61" s="105"/>
      <c r="JMI61" s="105"/>
      <c r="JMJ61" s="105"/>
      <c r="JMK61" s="105"/>
      <c r="JML61" s="105"/>
      <c r="JMM61" s="105"/>
      <c r="JMN61" s="105"/>
      <c r="JMO61" s="105"/>
      <c r="JMP61" s="105"/>
      <c r="JMQ61" s="105"/>
      <c r="JMR61" s="105"/>
      <c r="JMS61" s="105"/>
      <c r="JMT61" s="105"/>
      <c r="JMU61" s="105"/>
      <c r="JMV61" s="105"/>
      <c r="JMW61" s="105"/>
      <c r="JMX61" s="105"/>
      <c r="JMY61" s="105"/>
      <c r="JMZ61" s="105"/>
      <c r="JNA61" s="105"/>
      <c r="JNB61" s="105"/>
      <c r="JNC61" s="105"/>
      <c r="JND61" s="105"/>
      <c r="JNE61" s="105"/>
      <c r="JNF61" s="105"/>
      <c r="JNG61" s="105"/>
      <c r="JNH61" s="105"/>
      <c r="JNI61" s="105"/>
      <c r="JNJ61" s="105"/>
      <c r="JNK61" s="105"/>
      <c r="JNL61" s="105"/>
      <c r="JNM61" s="105"/>
      <c r="JNN61" s="105"/>
      <c r="JNO61" s="105"/>
      <c r="JNP61" s="105"/>
      <c r="JNQ61" s="105"/>
      <c r="JNR61" s="105"/>
      <c r="JNS61" s="105"/>
      <c r="JNT61" s="105"/>
      <c r="JNU61" s="105"/>
      <c r="JNV61" s="105"/>
      <c r="JNW61" s="105"/>
      <c r="JNX61" s="105"/>
      <c r="JNY61" s="105"/>
      <c r="JNZ61" s="105"/>
      <c r="JOA61" s="105"/>
      <c r="JOB61" s="105"/>
      <c r="JOC61" s="105"/>
      <c r="JOD61" s="105"/>
      <c r="JOE61" s="105"/>
      <c r="JOF61" s="105"/>
      <c r="JOG61" s="105"/>
      <c r="JOH61" s="105"/>
      <c r="JOI61" s="105"/>
      <c r="JOJ61" s="105"/>
      <c r="JOK61" s="105"/>
      <c r="JOL61" s="105"/>
      <c r="JOM61" s="105"/>
      <c r="JON61" s="105"/>
      <c r="JOO61" s="105"/>
      <c r="JOP61" s="105"/>
      <c r="JOQ61" s="105"/>
      <c r="JOR61" s="105"/>
      <c r="JOS61" s="105"/>
      <c r="JOT61" s="105"/>
      <c r="JOU61" s="105"/>
      <c r="JOV61" s="105"/>
      <c r="JOW61" s="105"/>
      <c r="JOX61" s="105"/>
      <c r="JOY61" s="105"/>
      <c r="JOZ61" s="105"/>
      <c r="JPA61" s="105"/>
      <c r="JPB61" s="105"/>
      <c r="JPC61" s="105"/>
      <c r="JPD61" s="105"/>
      <c r="JPE61" s="105"/>
      <c r="JPF61" s="105"/>
      <c r="JPG61" s="105"/>
      <c r="JPH61" s="105"/>
      <c r="JPI61" s="105"/>
      <c r="JPJ61" s="105"/>
      <c r="JPK61" s="105"/>
      <c r="JPL61" s="105"/>
      <c r="JPM61" s="105"/>
      <c r="JPN61" s="105"/>
      <c r="JPO61" s="105"/>
      <c r="JPP61" s="105"/>
      <c r="JPQ61" s="105"/>
      <c r="JPR61" s="105"/>
      <c r="JPS61" s="105"/>
      <c r="JPT61" s="105"/>
      <c r="JPU61" s="105"/>
      <c r="JPV61" s="105"/>
      <c r="JPW61" s="105"/>
      <c r="JPX61" s="105"/>
      <c r="JPY61" s="105"/>
      <c r="JPZ61" s="105"/>
      <c r="JQA61" s="105"/>
      <c r="JQB61" s="105"/>
      <c r="JQC61" s="105"/>
      <c r="JQD61" s="105"/>
      <c r="JQE61" s="105"/>
      <c r="JQF61" s="105"/>
      <c r="JQG61" s="105"/>
      <c r="JQH61" s="105"/>
      <c r="JQI61" s="105"/>
      <c r="JQJ61" s="105"/>
      <c r="JQK61" s="105"/>
      <c r="JQL61" s="105"/>
      <c r="JQM61" s="105"/>
      <c r="JQN61" s="105"/>
      <c r="JQO61" s="105"/>
      <c r="JQP61" s="105"/>
      <c r="JQQ61" s="105"/>
      <c r="JQR61" s="105"/>
      <c r="JQS61" s="105"/>
      <c r="JQT61" s="105"/>
      <c r="JQU61" s="105"/>
      <c r="JQV61" s="105"/>
      <c r="JQW61" s="105"/>
      <c r="JQX61" s="105"/>
      <c r="JQY61" s="105"/>
      <c r="JQZ61" s="105"/>
      <c r="JRA61" s="105"/>
      <c r="JRB61" s="105"/>
      <c r="JRC61" s="105"/>
      <c r="JRD61" s="105"/>
      <c r="JRE61" s="105"/>
      <c r="JRF61" s="105"/>
      <c r="JRG61" s="105"/>
      <c r="JRH61" s="105"/>
      <c r="JRI61" s="105"/>
      <c r="JRJ61" s="105"/>
      <c r="JRK61" s="105"/>
      <c r="JRL61" s="105"/>
      <c r="JRM61" s="105"/>
      <c r="JRN61" s="105"/>
      <c r="JRO61" s="105"/>
      <c r="JRP61" s="105"/>
      <c r="JRQ61" s="105"/>
      <c r="JRR61" s="105"/>
      <c r="JRS61" s="105"/>
      <c r="JRT61" s="105"/>
      <c r="JRU61" s="105"/>
      <c r="JRV61" s="105"/>
      <c r="JRW61" s="105"/>
      <c r="JRX61" s="105"/>
      <c r="JRY61" s="105"/>
      <c r="JRZ61" s="105"/>
      <c r="JSA61" s="105"/>
      <c r="JSB61" s="105"/>
      <c r="JSC61" s="105"/>
      <c r="JSD61" s="105"/>
      <c r="JSE61" s="105"/>
      <c r="JSF61" s="105"/>
      <c r="JSG61" s="105"/>
      <c r="JSH61" s="105"/>
      <c r="JSI61" s="105"/>
      <c r="JSJ61" s="105"/>
      <c r="JSK61" s="105"/>
      <c r="JSL61" s="105"/>
      <c r="JSM61" s="105"/>
      <c r="JSN61" s="105"/>
      <c r="JSO61" s="105"/>
      <c r="JSP61" s="105"/>
      <c r="JSQ61" s="105"/>
      <c r="JSR61" s="105"/>
      <c r="JSS61" s="105"/>
      <c r="JST61" s="105"/>
      <c r="JSU61" s="105"/>
      <c r="JSV61" s="105"/>
      <c r="JSW61" s="105"/>
      <c r="JSX61" s="105"/>
      <c r="JSY61" s="105"/>
      <c r="JSZ61" s="105"/>
      <c r="JTA61" s="105"/>
      <c r="JTB61" s="105"/>
      <c r="JTC61" s="105"/>
      <c r="JTD61" s="105"/>
      <c r="JTE61" s="105"/>
      <c r="JTF61" s="105"/>
      <c r="JTG61" s="105"/>
      <c r="JTH61" s="105"/>
      <c r="JTI61" s="105"/>
      <c r="JTJ61" s="105"/>
      <c r="JTK61" s="105"/>
      <c r="JTL61" s="105"/>
      <c r="JTM61" s="105"/>
      <c r="JTN61" s="105"/>
      <c r="JTO61" s="105"/>
      <c r="JTP61" s="105"/>
      <c r="JTQ61" s="105"/>
      <c r="JTR61" s="105"/>
      <c r="JTS61" s="105"/>
      <c r="JTT61" s="105"/>
      <c r="JTU61" s="105"/>
      <c r="JTV61" s="105"/>
      <c r="JTW61" s="105"/>
      <c r="JTX61" s="105"/>
      <c r="JTY61" s="105"/>
      <c r="JTZ61" s="105"/>
      <c r="JUA61" s="105"/>
      <c r="JUB61" s="105"/>
      <c r="JUC61" s="105"/>
      <c r="JUD61" s="105"/>
      <c r="JUE61" s="105"/>
      <c r="JUF61" s="105"/>
      <c r="JUG61" s="105"/>
      <c r="JUH61" s="105"/>
      <c r="JUI61" s="105"/>
      <c r="JUJ61" s="105"/>
      <c r="JUK61" s="105"/>
      <c r="JUL61" s="105"/>
      <c r="JUM61" s="105"/>
      <c r="JUN61" s="105"/>
      <c r="JUO61" s="105"/>
      <c r="JUP61" s="105"/>
      <c r="JUQ61" s="105"/>
      <c r="JUR61" s="105"/>
      <c r="JUS61" s="105"/>
      <c r="JUT61" s="105"/>
      <c r="JUU61" s="105"/>
      <c r="JUV61" s="105"/>
      <c r="JUW61" s="105"/>
      <c r="JUX61" s="105"/>
      <c r="JUY61" s="105"/>
      <c r="JUZ61" s="105"/>
      <c r="JVA61" s="105"/>
      <c r="JVB61" s="105"/>
      <c r="JVC61" s="105"/>
      <c r="JVD61" s="105"/>
      <c r="JVE61" s="105"/>
      <c r="JVF61" s="105"/>
      <c r="JVG61" s="105"/>
      <c r="JVH61" s="105"/>
      <c r="JVI61" s="105"/>
      <c r="JVJ61" s="105"/>
      <c r="JVK61" s="105"/>
      <c r="JVL61" s="105"/>
      <c r="JVM61" s="105"/>
      <c r="JVN61" s="105"/>
      <c r="JVO61" s="105"/>
      <c r="JVP61" s="105"/>
      <c r="JVQ61" s="105"/>
      <c r="JVR61" s="105"/>
      <c r="JVS61" s="105"/>
      <c r="JVT61" s="105"/>
      <c r="JVU61" s="105"/>
      <c r="JVV61" s="105"/>
      <c r="JVW61" s="105"/>
      <c r="JVX61" s="105"/>
      <c r="JVY61" s="105"/>
      <c r="JVZ61" s="105"/>
      <c r="JWA61" s="105"/>
      <c r="JWB61" s="105"/>
      <c r="JWC61" s="105"/>
      <c r="JWD61" s="105"/>
      <c r="JWE61" s="105"/>
      <c r="JWF61" s="105"/>
      <c r="JWG61" s="105"/>
      <c r="JWH61" s="105"/>
      <c r="JWI61" s="105"/>
      <c r="JWJ61" s="105"/>
      <c r="JWK61" s="105"/>
      <c r="JWL61" s="105"/>
      <c r="JWM61" s="105"/>
      <c r="JWN61" s="105"/>
      <c r="JWO61" s="105"/>
      <c r="JWP61" s="105"/>
      <c r="JWQ61" s="105"/>
      <c r="JWR61" s="105"/>
      <c r="JWS61" s="105"/>
      <c r="JWT61" s="105"/>
      <c r="JWU61" s="105"/>
      <c r="JWV61" s="105"/>
      <c r="JWW61" s="105"/>
      <c r="JWX61" s="105"/>
      <c r="JWY61" s="105"/>
      <c r="JWZ61" s="105"/>
      <c r="JXA61" s="105"/>
      <c r="JXB61" s="105"/>
      <c r="JXC61" s="105"/>
      <c r="JXD61" s="105"/>
      <c r="JXE61" s="105"/>
      <c r="JXF61" s="105"/>
      <c r="JXG61" s="105"/>
      <c r="JXH61" s="105"/>
      <c r="JXI61" s="105"/>
      <c r="JXJ61" s="105"/>
      <c r="JXK61" s="105"/>
      <c r="JXL61" s="105"/>
      <c r="JXM61" s="105"/>
      <c r="JXN61" s="105"/>
      <c r="JXO61" s="105"/>
      <c r="JXP61" s="105"/>
      <c r="JXQ61" s="105"/>
      <c r="JXR61" s="105"/>
      <c r="JXS61" s="105"/>
      <c r="JXT61" s="105"/>
      <c r="JXU61" s="105"/>
      <c r="JXV61" s="105"/>
      <c r="JXW61" s="105"/>
      <c r="JXX61" s="105"/>
      <c r="JXY61" s="105"/>
      <c r="JXZ61" s="105"/>
      <c r="JYA61" s="105"/>
      <c r="JYB61" s="105"/>
      <c r="JYC61" s="105"/>
      <c r="JYD61" s="105"/>
      <c r="JYE61" s="105"/>
      <c r="JYF61" s="105"/>
      <c r="JYG61" s="105"/>
      <c r="JYH61" s="105"/>
      <c r="JYI61" s="105"/>
      <c r="JYJ61" s="105"/>
      <c r="JYK61" s="105"/>
      <c r="JYL61" s="105"/>
      <c r="JYM61" s="105"/>
      <c r="JYN61" s="105"/>
      <c r="JYO61" s="105"/>
      <c r="JYP61" s="105"/>
      <c r="JYQ61" s="105"/>
      <c r="JYR61" s="105"/>
      <c r="JYS61" s="105"/>
      <c r="JYT61" s="105"/>
      <c r="JYU61" s="105"/>
      <c r="JYV61" s="105"/>
      <c r="JYW61" s="105"/>
      <c r="JYX61" s="105"/>
      <c r="JYY61" s="105"/>
      <c r="JYZ61" s="105"/>
      <c r="JZA61" s="105"/>
      <c r="JZB61" s="105"/>
      <c r="JZC61" s="105"/>
      <c r="JZD61" s="105"/>
      <c r="JZE61" s="105"/>
      <c r="JZF61" s="105"/>
      <c r="JZG61" s="105"/>
      <c r="JZH61" s="105"/>
      <c r="JZI61" s="105"/>
      <c r="JZJ61" s="105"/>
      <c r="JZK61" s="105"/>
      <c r="JZL61" s="105"/>
      <c r="JZM61" s="105"/>
      <c r="JZN61" s="105"/>
      <c r="JZO61" s="105"/>
      <c r="JZP61" s="105"/>
      <c r="JZQ61" s="105"/>
      <c r="JZR61" s="105"/>
      <c r="JZS61" s="105"/>
      <c r="JZT61" s="105"/>
      <c r="JZU61" s="105"/>
      <c r="JZV61" s="105"/>
      <c r="JZW61" s="105"/>
      <c r="JZX61" s="105"/>
      <c r="JZY61" s="105"/>
      <c r="JZZ61" s="105"/>
      <c r="KAA61" s="105"/>
      <c r="KAB61" s="105"/>
      <c r="KAC61" s="105"/>
      <c r="KAD61" s="105"/>
      <c r="KAE61" s="105"/>
      <c r="KAF61" s="105"/>
      <c r="KAG61" s="105"/>
      <c r="KAH61" s="105"/>
      <c r="KAI61" s="105"/>
      <c r="KAJ61" s="105"/>
      <c r="KAK61" s="105"/>
      <c r="KAL61" s="105"/>
      <c r="KAM61" s="105"/>
      <c r="KAN61" s="105"/>
      <c r="KAO61" s="105"/>
      <c r="KAP61" s="105"/>
      <c r="KAQ61" s="105"/>
      <c r="KAR61" s="105"/>
      <c r="KAS61" s="105"/>
      <c r="KAT61" s="105"/>
      <c r="KAU61" s="105"/>
      <c r="KAV61" s="105"/>
      <c r="KAW61" s="105"/>
      <c r="KAX61" s="105"/>
      <c r="KAY61" s="105"/>
      <c r="KAZ61" s="105"/>
      <c r="KBA61" s="105"/>
      <c r="KBB61" s="105"/>
      <c r="KBC61" s="105"/>
      <c r="KBD61" s="105"/>
      <c r="KBE61" s="105"/>
      <c r="KBF61" s="105"/>
      <c r="KBG61" s="105"/>
      <c r="KBH61" s="105"/>
      <c r="KBI61" s="105"/>
      <c r="KBJ61" s="105"/>
      <c r="KBK61" s="105"/>
      <c r="KBL61" s="105"/>
      <c r="KBM61" s="105"/>
      <c r="KBN61" s="105"/>
      <c r="KBO61" s="105"/>
      <c r="KBP61" s="105"/>
      <c r="KBQ61" s="105"/>
      <c r="KBR61" s="105"/>
      <c r="KBS61" s="105"/>
      <c r="KBT61" s="105"/>
      <c r="KBU61" s="105"/>
      <c r="KBV61" s="105"/>
      <c r="KBW61" s="105"/>
      <c r="KBX61" s="105"/>
      <c r="KBY61" s="105"/>
      <c r="KBZ61" s="105"/>
      <c r="KCA61" s="105"/>
      <c r="KCB61" s="105"/>
      <c r="KCC61" s="105"/>
      <c r="KCD61" s="105"/>
      <c r="KCE61" s="105"/>
      <c r="KCF61" s="105"/>
      <c r="KCG61" s="105"/>
      <c r="KCH61" s="105"/>
      <c r="KCI61" s="105"/>
      <c r="KCJ61" s="105"/>
      <c r="KCK61" s="105"/>
      <c r="KCL61" s="105"/>
      <c r="KCM61" s="105"/>
      <c r="KCN61" s="105"/>
      <c r="KCO61" s="105"/>
      <c r="KCP61" s="105"/>
      <c r="KCQ61" s="105"/>
      <c r="KCR61" s="105"/>
      <c r="KCS61" s="105"/>
      <c r="KCT61" s="105"/>
      <c r="KCU61" s="105"/>
      <c r="KCV61" s="105"/>
      <c r="KCW61" s="105"/>
      <c r="KCX61" s="105"/>
      <c r="KCY61" s="105"/>
      <c r="KCZ61" s="105"/>
      <c r="KDA61" s="105"/>
      <c r="KDB61" s="105"/>
      <c r="KDC61" s="105"/>
      <c r="KDD61" s="105"/>
      <c r="KDE61" s="105"/>
      <c r="KDF61" s="105"/>
      <c r="KDG61" s="105"/>
      <c r="KDH61" s="105"/>
      <c r="KDI61" s="105"/>
      <c r="KDJ61" s="105"/>
      <c r="KDK61" s="105"/>
      <c r="KDL61" s="105"/>
      <c r="KDM61" s="105"/>
      <c r="KDN61" s="105"/>
      <c r="KDO61" s="105"/>
      <c r="KDP61" s="105"/>
      <c r="KDQ61" s="105"/>
      <c r="KDR61" s="105"/>
      <c r="KDS61" s="105"/>
      <c r="KDT61" s="105"/>
      <c r="KDU61" s="105"/>
      <c r="KDV61" s="105"/>
      <c r="KDW61" s="105"/>
      <c r="KDX61" s="105"/>
      <c r="KDY61" s="105"/>
      <c r="KDZ61" s="105"/>
      <c r="KEA61" s="105"/>
      <c r="KEB61" s="105"/>
      <c r="KEC61" s="105"/>
      <c r="KED61" s="105"/>
      <c r="KEE61" s="105"/>
      <c r="KEF61" s="105"/>
      <c r="KEG61" s="105"/>
      <c r="KEH61" s="105"/>
      <c r="KEI61" s="105"/>
      <c r="KEJ61" s="105"/>
      <c r="KEK61" s="105"/>
      <c r="KEL61" s="105"/>
      <c r="KEM61" s="105"/>
      <c r="KEN61" s="105"/>
      <c r="KEO61" s="105"/>
      <c r="KEP61" s="105"/>
      <c r="KEQ61" s="105"/>
      <c r="KER61" s="105"/>
      <c r="KES61" s="105"/>
      <c r="KET61" s="105"/>
      <c r="KEU61" s="105"/>
      <c r="KEV61" s="105"/>
      <c r="KEW61" s="105"/>
      <c r="KEX61" s="105"/>
      <c r="KEY61" s="105"/>
      <c r="KEZ61" s="105"/>
      <c r="KFA61" s="105"/>
      <c r="KFB61" s="105"/>
      <c r="KFC61" s="105"/>
      <c r="KFD61" s="105"/>
      <c r="KFE61" s="105"/>
      <c r="KFF61" s="105"/>
      <c r="KFG61" s="105"/>
      <c r="KFH61" s="105"/>
      <c r="KFI61" s="105"/>
      <c r="KFJ61" s="105"/>
      <c r="KFK61" s="105"/>
      <c r="KFL61" s="105"/>
      <c r="KFM61" s="105"/>
      <c r="KFN61" s="105"/>
      <c r="KFO61" s="105"/>
      <c r="KFP61" s="105"/>
      <c r="KFQ61" s="105"/>
      <c r="KFR61" s="105"/>
      <c r="KFS61" s="105"/>
      <c r="KFT61" s="105"/>
      <c r="KFU61" s="105"/>
      <c r="KFV61" s="105"/>
      <c r="KFW61" s="105"/>
      <c r="KFX61" s="105"/>
      <c r="KFY61" s="105"/>
      <c r="KFZ61" s="105"/>
      <c r="KGA61" s="105"/>
      <c r="KGB61" s="105"/>
      <c r="KGC61" s="105"/>
      <c r="KGD61" s="105"/>
      <c r="KGE61" s="105"/>
      <c r="KGF61" s="105"/>
      <c r="KGG61" s="105"/>
      <c r="KGH61" s="105"/>
      <c r="KGI61" s="105"/>
      <c r="KGJ61" s="105"/>
      <c r="KGK61" s="105"/>
      <c r="KGL61" s="105"/>
      <c r="KGM61" s="105"/>
      <c r="KGN61" s="105"/>
      <c r="KGO61" s="105"/>
      <c r="KGP61" s="105"/>
      <c r="KGQ61" s="105"/>
      <c r="KGR61" s="105"/>
      <c r="KGS61" s="105"/>
      <c r="KGT61" s="105"/>
      <c r="KGU61" s="105"/>
      <c r="KGV61" s="105"/>
      <c r="KGW61" s="105"/>
      <c r="KGX61" s="105"/>
      <c r="KGY61" s="105"/>
      <c r="KGZ61" s="105"/>
      <c r="KHA61" s="105"/>
      <c r="KHB61" s="105"/>
      <c r="KHC61" s="105"/>
      <c r="KHD61" s="105"/>
      <c r="KHE61" s="105"/>
      <c r="KHF61" s="105"/>
      <c r="KHG61" s="105"/>
      <c r="KHH61" s="105"/>
      <c r="KHI61" s="105"/>
      <c r="KHJ61" s="105"/>
      <c r="KHK61" s="105"/>
      <c r="KHL61" s="105"/>
      <c r="KHM61" s="105"/>
      <c r="KHN61" s="105"/>
      <c r="KHO61" s="105"/>
      <c r="KHP61" s="105"/>
      <c r="KHQ61" s="105"/>
      <c r="KHR61" s="105"/>
      <c r="KHS61" s="105"/>
      <c r="KHT61" s="105"/>
      <c r="KHU61" s="105"/>
      <c r="KHV61" s="105"/>
      <c r="KHW61" s="105"/>
      <c r="KHX61" s="105"/>
      <c r="KHY61" s="105"/>
      <c r="KHZ61" s="105"/>
      <c r="KIA61" s="105"/>
      <c r="KIB61" s="105"/>
      <c r="KIC61" s="105"/>
      <c r="KID61" s="105"/>
      <c r="KIE61" s="105"/>
      <c r="KIF61" s="105"/>
      <c r="KIG61" s="105"/>
      <c r="KIH61" s="105"/>
      <c r="KII61" s="105"/>
      <c r="KIJ61" s="105"/>
      <c r="KIK61" s="105"/>
      <c r="KIL61" s="105"/>
      <c r="KIM61" s="105"/>
      <c r="KIN61" s="105"/>
      <c r="KIO61" s="105"/>
      <c r="KIP61" s="105"/>
      <c r="KIQ61" s="105"/>
      <c r="KIR61" s="105"/>
      <c r="KIS61" s="105"/>
      <c r="KIT61" s="105"/>
      <c r="KIU61" s="105"/>
      <c r="KIV61" s="105"/>
      <c r="KIW61" s="105"/>
      <c r="KIX61" s="105"/>
      <c r="KIY61" s="105"/>
      <c r="KIZ61" s="105"/>
      <c r="KJA61" s="105"/>
      <c r="KJB61" s="105"/>
      <c r="KJC61" s="105"/>
      <c r="KJD61" s="105"/>
      <c r="KJE61" s="105"/>
      <c r="KJF61" s="105"/>
      <c r="KJG61" s="105"/>
      <c r="KJH61" s="105"/>
      <c r="KJI61" s="105"/>
      <c r="KJJ61" s="105"/>
      <c r="KJK61" s="105"/>
      <c r="KJL61" s="105"/>
      <c r="KJM61" s="105"/>
      <c r="KJN61" s="105"/>
      <c r="KJO61" s="105"/>
      <c r="KJP61" s="105"/>
      <c r="KJQ61" s="105"/>
      <c r="KJR61" s="105"/>
      <c r="KJS61" s="105"/>
      <c r="KJT61" s="105"/>
      <c r="KJU61" s="105"/>
      <c r="KJV61" s="105"/>
      <c r="KJW61" s="105"/>
      <c r="KJX61" s="105"/>
      <c r="KJY61" s="105"/>
      <c r="KJZ61" s="105"/>
      <c r="KKA61" s="105"/>
      <c r="KKB61" s="105"/>
      <c r="KKC61" s="105"/>
      <c r="KKD61" s="105"/>
      <c r="KKE61" s="105"/>
      <c r="KKF61" s="105"/>
      <c r="KKG61" s="105"/>
      <c r="KKH61" s="105"/>
      <c r="KKI61" s="105"/>
      <c r="KKJ61" s="105"/>
      <c r="KKK61" s="105"/>
      <c r="KKL61" s="105"/>
      <c r="KKM61" s="105"/>
      <c r="KKN61" s="105"/>
      <c r="KKO61" s="105"/>
      <c r="KKP61" s="105"/>
      <c r="KKQ61" s="105"/>
      <c r="KKR61" s="105"/>
      <c r="KKS61" s="105"/>
      <c r="KKT61" s="105"/>
      <c r="KKU61" s="105"/>
      <c r="KKV61" s="105"/>
      <c r="KKW61" s="105"/>
      <c r="KKX61" s="105"/>
      <c r="KKY61" s="105"/>
      <c r="KKZ61" s="105"/>
      <c r="KLA61" s="105"/>
      <c r="KLB61" s="105"/>
      <c r="KLC61" s="105"/>
      <c r="KLD61" s="105"/>
      <c r="KLE61" s="105"/>
      <c r="KLF61" s="105"/>
      <c r="KLG61" s="105"/>
      <c r="KLH61" s="105"/>
      <c r="KLI61" s="105"/>
      <c r="KLJ61" s="105"/>
      <c r="KLK61" s="105"/>
      <c r="KLL61" s="105"/>
      <c r="KLM61" s="105"/>
      <c r="KLN61" s="105"/>
      <c r="KLO61" s="105"/>
      <c r="KLP61" s="105"/>
      <c r="KLQ61" s="105"/>
      <c r="KLR61" s="105"/>
      <c r="KLS61" s="105"/>
      <c r="KLT61" s="105"/>
      <c r="KLU61" s="105"/>
      <c r="KLV61" s="105"/>
      <c r="KLW61" s="105"/>
      <c r="KLX61" s="105"/>
      <c r="KLY61" s="105"/>
      <c r="KLZ61" s="105"/>
      <c r="KMA61" s="105"/>
      <c r="KMB61" s="105"/>
      <c r="KMC61" s="105"/>
      <c r="KMD61" s="105"/>
      <c r="KME61" s="105"/>
      <c r="KMF61" s="105"/>
      <c r="KMG61" s="105"/>
      <c r="KMH61" s="105"/>
      <c r="KMI61" s="105"/>
      <c r="KMJ61" s="105"/>
      <c r="KMK61" s="105"/>
      <c r="KML61" s="105"/>
      <c r="KMM61" s="105"/>
      <c r="KMN61" s="105"/>
      <c r="KMO61" s="105"/>
      <c r="KMP61" s="105"/>
      <c r="KMQ61" s="105"/>
      <c r="KMR61" s="105"/>
      <c r="KMS61" s="105"/>
      <c r="KMT61" s="105"/>
      <c r="KMU61" s="105"/>
      <c r="KMV61" s="105"/>
      <c r="KMW61" s="105"/>
      <c r="KMX61" s="105"/>
      <c r="KMY61" s="105"/>
      <c r="KMZ61" s="105"/>
      <c r="KNA61" s="105"/>
      <c r="KNB61" s="105"/>
      <c r="KNC61" s="105"/>
      <c r="KND61" s="105"/>
      <c r="KNE61" s="105"/>
      <c r="KNF61" s="105"/>
      <c r="KNG61" s="105"/>
      <c r="KNH61" s="105"/>
      <c r="KNI61" s="105"/>
      <c r="KNJ61" s="105"/>
      <c r="KNK61" s="105"/>
      <c r="KNL61" s="105"/>
      <c r="KNM61" s="105"/>
      <c r="KNN61" s="105"/>
      <c r="KNO61" s="105"/>
      <c r="KNP61" s="105"/>
      <c r="KNQ61" s="105"/>
      <c r="KNR61" s="105"/>
      <c r="KNS61" s="105"/>
      <c r="KNT61" s="105"/>
      <c r="KNU61" s="105"/>
      <c r="KNV61" s="105"/>
      <c r="KNW61" s="105"/>
      <c r="KNX61" s="105"/>
      <c r="KNY61" s="105"/>
      <c r="KNZ61" s="105"/>
      <c r="KOA61" s="105"/>
      <c r="KOB61" s="105"/>
      <c r="KOC61" s="105"/>
      <c r="KOD61" s="105"/>
      <c r="KOE61" s="105"/>
      <c r="KOF61" s="105"/>
      <c r="KOG61" s="105"/>
      <c r="KOH61" s="105"/>
      <c r="KOI61" s="105"/>
      <c r="KOJ61" s="105"/>
      <c r="KOK61" s="105"/>
      <c r="KOL61" s="105"/>
      <c r="KOM61" s="105"/>
      <c r="KON61" s="105"/>
      <c r="KOO61" s="105"/>
      <c r="KOP61" s="105"/>
      <c r="KOQ61" s="105"/>
      <c r="KOR61" s="105"/>
      <c r="KOS61" s="105"/>
      <c r="KOT61" s="105"/>
      <c r="KOU61" s="105"/>
      <c r="KOV61" s="105"/>
      <c r="KOW61" s="105"/>
      <c r="KOX61" s="105"/>
      <c r="KOY61" s="105"/>
      <c r="KOZ61" s="105"/>
      <c r="KPA61" s="105"/>
      <c r="KPB61" s="105"/>
      <c r="KPC61" s="105"/>
      <c r="KPD61" s="105"/>
      <c r="KPE61" s="105"/>
      <c r="KPF61" s="105"/>
      <c r="KPG61" s="105"/>
      <c r="KPH61" s="105"/>
      <c r="KPI61" s="105"/>
      <c r="KPJ61" s="105"/>
      <c r="KPK61" s="105"/>
      <c r="KPL61" s="105"/>
      <c r="KPM61" s="105"/>
      <c r="KPN61" s="105"/>
      <c r="KPO61" s="105"/>
      <c r="KPP61" s="105"/>
      <c r="KPQ61" s="105"/>
      <c r="KPR61" s="105"/>
      <c r="KPS61" s="105"/>
      <c r="KPT61" s="105"/>
      <c r="KPU61" s="105"/>
      <c r="KPV61" s="105"/>
      <c r="KPW61" s="105"/>
      <c r="KPX61" s="105"/>
      <c r="KPY61" s="105"/>
      <c r="KPZ61" s="105"/>
      <c r="KQA61" s="105"/>
      <c r="KQB61" s="105"/>
      <c r="KQC61" s="105"/>
      <c r="KQD61" s="105"/>
      <c r="KQE61" s="105"/>
      <c r="KQF61" s="105"/>
      <c r="KQG61" s="105"/>
      <c r="KQH61" s="105"/>
      <c r="KQI61" s="105"/>
      <c r="KQJ61" s="105"/>
      <c r="KQK61" s="105"/>
      <c r="KQL61" s="105"/>
      <c r="KQM61" s="105"/>
      <c r="KQN61" s="105"/>
      <c r="KQO61" s="105"/>
      <c r="KQP61" s="105"/>
      <c r="KQQ61" s="105"/>
      <c r="KQR61" s="105"/>
      <c r="KQS61" s="105"/>
      <c r="KQT61" s="105"/>
      <c r="KQU61" s="105"/>
      <c r="KQV61" s="105"/>
      <c r="KQW61" s="105"/>
      <c r="KQX61" s="105"/>
      <c r="KQY61" s="105"/>
      <c r="KQZ61" s="105"/>
      <c r="KRA61" s="105"/>
      <c r="KRB61" s="105"/>
      <c r="KRC61" s="105"/>
      <c r="KRD61" s="105"/>
      <c r="KRE61" s="105"/>
      <c r="KRF61" s="105"/>
      <c r="KRG61" s="105"/>
      <c r="KRH61" s="105"/>
      <c r="KRI61" s="105"/>
      <c r="KRJ61" s="105"/>
      <c r="KRK61" s="105"/>
      <c r="KRL61" s="105"/>
      <c r="KRM61" s="105"/>
      <c r="KRN61" s="105"/>
      <c r="KRO61" s="105"/>
      <c r="KRP61" s="105"/>
      <c r="KRQ61" s="105"/>
      <c r="KRR61" s="105"/>
      <c r="KRS61" s="105"/>
      <c r="KRT61" s="105"/>
      <c r="KRU61" s="105"/>
      <c r="KRV61" s="105"/>
      <c r="KRW61" s="105"/>
      <c r="KRX61" s="105"/>
      <c r="KRY61" s="105"/>
      <c r="KRZ61" s="105"/>
      <c r="KSA61" s="105"/>
      <c r="KSB61" s="105"/>
      <c r="KSC61" s="105"/>
      <c r="KSD61" s="105"/>
      <c r="KSE61" s="105"/>
      <c r="KSF61" s="105"/>
      <c r="KSG61" s="105"/>
      <c r="KSH61" s="105"/>
      <c r="KSI61" s="105"/>
      <c r="KSJ61" s="105"/>
      <c r="KSK61" s="105"/>
      <c r="KSL61" s="105"/>
      <c r="KSM61" s="105"/>
      <c r="KSN61" s="105"/>
      <c r="KSO61" s="105"/>
      <c r="KSP61" s="105"/>
      <c r="KSQ61" s="105"/>
      <c r="KSR61" s="105"/>
      <c r="KSS61" s="105"/>
      <c r="KST61" s="105"/>
      <c r="KSU61" s="105"/>
      <c r="KSV61" s="105"/>
      <c r="KSW61" s="105"/>
      <c r="KSX61" s="105"/>
      <c r="KSY61" s="105"/>
      <c r="KSZ61" s="105"/>
      <c r="KTA61" s="105"/>
      <c r="KTB61" s="105"/>
      <c r="KTC61" s="105"/>
      <c r="KTD61" s="105"/>
      <c r="KTE61" s="105"/>
      <c r="KTF61" s="105"/>
      <c r="KTG61" s="105"/>
      <c r="KTH61" s="105"/>
      <c r="KTI61" s="105"/>
      <c r="KTJ61" s="105"/>
      <c r="KTK61" s="105"/>
      <c r="KTL61" s="105"/>
      <c r="KTM61" s="105"/>
      <c r="KTN61" s="105"/>
      <c r="KTO61" s="105"/>
      <c r="KTP61" s="105"/>
      <c r="KTQ61" s="105"/>
      <c r="KTR61" s="105"/>
      <c r="KTS61" s="105"/>
      <c r="KTT61" s="105"/>
      <c r="KTU61" s="105"/>
      <c r="KTV61" s="105"/>
      <c r="KTW61" s="105"/>
      <c r="KTX61" s="105"/>
      <c r="KTY61" s="105"/>
      <c r="KTZ61" s="105"/>
      <c r="KUA61" s="105"/>
      <c r="KUB61" s="105"/>
      <c r="KUC61" s="105"/>
      <c r="KUD61" s="105"/>
      <c r="KUE61" s="105"/>
      <c r="KUF61" s="105"/>
      <c r="KUG61" s="105"/>
      <c r="KUH61" s="105"/>
      <c r="KUI61" s="105"/>
      <c r="KUJ61" s="105"/>
      <c r="KUK61" s="105"/>
      <c r="KUL61" s="105"/>
      <c r="KUM61" s="105"/>
      <c r="KUN61" s="105"/>
      <c r="KUO61" s="105"/>
      <c r="KUP61" s="105"/>
      <c r="KUQ61" s="105"/>
      <c r="KUR61" s="105"/>
      <c r="KUS61" s="105"/>
      <c r="KUT61" s="105"/>
      <c r="KUU61" s="105"/>
      <c r="KUV61" s="105"/>
      <c r="KUW61" s="105"/>
      <c r="KUX61" s="105"/>
      <c r="KUY61" s="105"/>
      <c r="KUZ61" s="105"/>
      <c r="KVA61" s="105"/>
      <c r="KVB61" s="105"/>
      <c r="KVC61" s="105"/>
      <c r="KVD61" s="105"/>
      <c r="KVE61" s="105"/>
      <c r="KVF61" s="105"/>
      <c r="KVG61" s="105"/>
      <c r="KVH61" s="105"/>
      <c r="KVI61" s="105"/>
      <c r="KVJ61" s="105"/>
      <c r="KVK61" s="105"/>
      <c r="KVL61" s="105"/>
      <c r="KVM61" s="105"/>
      <c r="KVN61" s="105"/>
      <c r="KVO61" s="105"/>
      <c r="KVP61" s="105"/>
      <c r="KVQ61" s="105"/>
      <c r="KVR61" s="105"/>
      <c r="KVS61" s="105"/>
      <c r="KVT61" s="105"/>
      <c r="KVU61" s="105"/>
      <c r="KVV61" s="105"/>
      <c r="KVW61" s="105"/>
      <c r="KVX61" s="105"/>
      <c r="KVY61" s="105"/>
      <c r="KVZ61" s="105"/>
      <c r="KWA61" s="105"/>
      <c r="KWB61" s="105"/>
      <c r="KWC61" s="105"/>
      <c r="KWD61" s="105"/>
      <c r="KWE61" s="105"/>
      <c r="KWF61" s="105"/>
      <c r="KWG61" s="105"/>
      <c r="KWH61" s="105"/>
      <c r="KWI61" s="105"/>
      <c r="KWJ61" s="105"/>
      <c r="KWK61" s="105"/>
      <c r="KWL61" s="105"/>
      <c r="KWM61" s="105"/>
      <c r="KWN61" s="105"/>
      <c r="KWO61" s="105"/>
      <c r="KWP61" s="105"/>
      <c r="KWQ61" s="105"/>
      <c r="KWR61" s="105"/>
      <c r="KWS61" s="105"/>
      <c r="KWT61" s="105"/>
      <c r="KWU61" s="105"/>
      <c r="KWV61" s="105"/>
      <c r="KWW61" s="105"/>
      <c r="KWX61" s="105"/>
      <c r="KWY61" s="105"/>
      <c r="KWZ61" s="105"/>
      <c r="KXA61" s="105"/>
      <c r="KXB61" s="105"/>
      <c r="KXC61" s="105"/>
      <c r="KXD61" s="105"/>
      <c r="KXE61" s="105"/>
      <c r="KXF61" s="105"/>
      <c r="KXG61" s="105"/>
      <c r="KXH61" s="105"/>
      <c r="KXI61" s="105"/>
      <c r="KXJ61" s="105"/>
      <c r="KXK61" s="105"/>
      <c r="KXL61" s="105"/>
      <c r="KXM61" s="105"/>
      <c r="KXN61" s="105"/>
      <c r="KXO61" s="105"/>
      <c r="KXP61" s="105"/>
      <c r="KXQ61" s="105"/>
      <c r="KXR61" s="105"/>
      <c r="KXS61" s="105"/>
      <c r="KXT61" s="105"/>
      <c r="KXU61" s="105"/>
      <c r="KXV61" s="105"/>
      <c r="KXW61" s="105"/>
      <c r="KXX61" s="105"/>
      <c r="KXY61" s="105"/>
      <c r="KXZ61" s="105"/>
      <c r="KYA61" s="105"/>
      <c r="KYB61" s="105"/>
      <c r="KYC61" s="105"/>
      <c r="KYD61" s="105"/>
      <c r="KYE61" s="105"/>
      <c r="KYF61" s="105"/>
      <c r="KYG61" s="105"/>
      <c r="KYH61" s="105"/>
      <c r="KYI61" s="105"/>
      <c r="KYJ61" s="105"/>
      <c r="KYK61" s="105"/>
      <c r="KYL61" s="105"/>
      <c r="KYM61" s="105"/>
      <c r="KYN61" s="105"/>
      <c r="KYO61" s="105"/>
      <c r="KYP61" s="105"/>
      <c r="KYQ61" s="105"/>
      <c r="KYR61" s="105"/>
      <c r="KYS61" s="105"/>
      <c r="KYT61" s="105"/>
      <c r="KYU61" s="105"/>
      <c r="KYV61" s="105"/>
      <c r="KYW61" s="105"/>
      <c r="KYX61" s="105"/>
      <c r="KYY61" s="105"/>
      <c r="KYZ61" s="105"/>
      <c r="KZA61" s="105"/>
      <c r="KZB61" s="105"/>
      <c r="KZC61" s="105"/>
      <c r="KZD61" s="105"/>
      <c r="KZE61" s="105"/>
      <c r="KZF61" s="105"/>
      <c r="KZG61" s="105"/>
      <c r="KZH61" s="105"/>
      <c r="KZI61" s="105"/>
      <c r="KZJ61" s="105"/>
      <c r="KZK61" s="105"/>
      <c r="KZL61" s="105"/>
      <c r="KZM61" s="105"/>
      <c r="KZN61" s="105"/>
      <c r="KZO61" s="105"/>
      <c r="KZP61" s="105"/>
      <c r="KZQ61" s="105"/>
      <c r="KZR61" s="105"/>
      <c r="KZS61" s="105"/>
      <c r="KZT61" s="105"/>
      <c r="KZU61" s="105"/>
      <c r="KZV61" s="105"/>
      <c r="KZW61" s="105"/>
      <c r="KZX61" s="105"/>
      <c r="KZY61" s="105"/>
      <c r="KZZ61" s="105"/>
      <c r="LAA61" s="105"/>
      <c r="LAB61" s="105"/>
      <c r="LAC61" s="105"/>
      <c r="LAD61" s="105"/>
      <c r="LAE61" s="105"/>
      <c r="LAF61" s="105"/>
      <c r="LAG61" s="105"/>
      <c r="LAH61" s="105"/>
      <c r="LAI61" s="105"/>
      <c r="LAJ61" s="105"/>
      <c r="LAK61" s="105"/>
      <c r="LAL61" s="105"/>
      <c r="LAM61" s="105"/>
      <c r="LAN61" s="105"/>
      <c r="LAO61" s="105"/>
      <c r="LAP61" s="105"/>
      <c r="LAQ61" s="105"/>
      <c r="LAR61" s="105"/>
      <c r="LAS61" s="105"/>
      <c r="LAT61" s="105"/>
      <c r="LAU61" s="105"/>
      <c r="LAV61" s="105"/>
      <c r="LAW61" s="105"/>
      <c r="LAX61" s="105"/>
      <c r="LAY61" s="105"/>
      <c r="LAZ61" s="105"/>
      <c r="LBA61" s="105"/>
      <c r="LBB61" s="105"/>
      <c r="LBC61" s="105"/>
      <c r="LBD61" s="105"/>
      <c r="LBE61" s="105"/>
      <c r="LBF61" s="105"/>
      <c r="LBG61" s="105"/>
      <c r="LBH61" s="105"/>
      <c r="LBI61" s="105"/>
      <c r="LBJ61" s="105"/>
      <c r="LBK61" s="105"/>
      <c r="LBL61" s="105"/>
      <c r="LBM61" s="105"/>
      <c r="LBN61" s="105"/>
      <c r="LBO61" s="105"/>
      <c r="LBP61" s="105"/>
      <c r="LBQ61" s="105"/>
      <c r="LBR61" s="105"/>
      <c r="LBS61" s="105"/>
      <c r="LBT61" s="105"/>
      <c r="LBU61" s="105"/>
      <c r="LBV61" s="105"/>
      <c r="LBW61" s="105"/>
      <c r="LBX61" s="105"/>
      <c r="LBY61" s="105"/>
      <c r="LBZ61" s="105"/>
      <c r="LCA61" s="105"/>
      <c r="LCB61" s="105"/>
      <c r="LCC61" s="105"/>
      <c r="LCD61" s="105"/>
      <c r="LCE61" s="105"/>
      <c r="LCF61" s="105"/>
      <c r="LCG61" s="105"/>
      <c r="LCH61" s="105"/>
      <c r="LCI61" s="105"/>
      <c r="LCJ61" s="105"/>
      <c r="LCK61" s="105"/>
      <c r="LCL61" s="105"/>
      <c r="LCM61" s="105"/>
      <c r="LCN61" s="105"/>
      <c r="LCO61" s="105"/>
      <c r="LCP61" s="105"/>
      <c r="LCQ61" s="105"/>
      <c r="LCR61" s="105"/>
      <c r="LCS61" s="105"/>
      <c r="LCT61" s="105"/>
      <c r="LCU61" s="105"/>
      <c r="LCV61" s="105"/>
      <c r="LCW61" s="105"/>
      <c r="LCX61" s="105"/>
      <c r="LCY61" s="105"/>
      <c r="LCZ61" s="105"/>
      <c r="LDA61" s="105"/>
      <c r="LDB61" s="105"/>
      <c r="LDC61" s="105"/>
      <c r="LDD61" s="105"/>
      <c r="LDE61" s="105"/>
      <c r="LDF61" s="105"/>
      <c r="LDG61" s="105"/>
      <c r="LDH61" s="105"/>
      <c r="LDI61" s="105"/>
      <c r="LDJ61" s="105"/>
      <c r="LDK61" s="105"/>
      <c r="LDL61" s="105"/>
      <c r="LDM61" s="105"/>
      <c r="LDN61" s="105"/>
      <c r="LDO61" s="105"/>
      <c r="LDP61" s="105"/>
      <c r="LDQ61" s="105"/>
      <c r="LDR61" s="105"/>
      <c r="LDS61" s="105"/>
      <c r="LDT61" s="105"/>
      <c r="LDU61" s="105"/>
      <c r="LDV61" s="105"/>
      <c r="LDW61" s="105"/>
      <c r="LDX61" s="105"/>
      <c r="LDY61" s="105"/>
      <c r="LDZ61" s="105"/>
      <c r="LEA61" s="105"/>
      <c r="LEB61" s="105"/>
      <c r="LEC61" s="105"/>
      <c r="LED61" s="105"/>
      <c r="LEE61" s="105"/>
      <c r="LEF61" s="105"/>
      <c r="LEG61" s="105"/>
      <c r="LEH61" s="105"/>
      <c r="LEI61" s="105"/>
      <c r="LEJ61" s="105"/>
      <c r="LEK61" s="105"/>
      <c r="LEL61" s="105"/>
      <c r="LEM61" s="105"/>
      <c r="LEN61" s="105"/>
      <c r="LEO61" s="105"/>
      <c r="LEP61" s="105"/>
      <c r="LEQ61" s="105"/>
      <c r="LER61" s="105"/>
      <c r="LES61" s="105"/>
      <c r="LET61" s="105"/>
      <c r="LEU61" s="105"/>
      <c r="LEV61" s="105"/>
      <c r="LEW61" s="105"/>
      <c r="LEX61" s="105"/>
      <c r="LEY61" s="105"/>
      <c r="LEZ61" s="105"/>
      <c r="LFA61" s="105"/>
      <c r="LFB61" s="105"/>
      <c r="LFC61" s="105"/>
      <c r="LFD61" s="105"/>
      <c r="LFE61" s="105"/>
      <c r="LFF61" s="105"/>
      <c r="LFG61" s="105"/>
      <c r="LFH61" s="105"/>
      <c r="LFI61" s="105"/>
      <c r="LFJ61" s="105"/>
      <c r="LFK61" s="105"/>
      <c r="LFL61" s="105"/>
      <c r="LFM61" s="105"/>
      <c r="LFN61" s="105"/>
      <c r="LFO61" s="105"/>
      <c r="LFP61" s="105"/>
      <c r="LFQ61" s="105"/>
      <c r="LFR61" s="105"/>
      <c r="LFS61" s="105"/>
      <c r="LFT61" s="105"/>
      <c r="LFU61" s="105"/>
      <c r="LFV61" s="105"/>
      <c r="LFW61" s="105"/>
      <c r="LFX61" s="105"/>
      <c r="LFY61" s="105"/>
      <c r="LFZ61" s="105"/>
      <c r="LGA61" s="105"/>
      <c r="LGB61" s="105"/>
      <c r="LGC61" s="105"/>
      <c r="LGD61" s="105"/>
      <c r="LGE61" s="105"/>
      <c r="LGF61" s="105"/>
      <c r="LGG61" s="105"/>
      <c r="LGH61" s="105"/>
      <c r="LGI61" s="105"/>
      <c r="LGJ61" s="105"/>
      <c r="LGK61" s="105"/>
      <c r="LGL61" s="105"/>
      <c r="LGM61" s="105"/>
      <c r="LGN61" s="105"/>
      <c r="LGO61" s="105"/>
      <c r="LGP61" s="105"/>
      <c r="LGQ61" s="105"/>
      <c r="LGR61" s="105"/>
      <c r="LGS61" s="105"/>
      <c r="LGT61" s="105"/>
      <c r="LGU61" s="105"/>
      <c r="LGV61" s="105"/>
      <c r="LGW61" s="105"/>
      <c r="LGX61" s="105"/>
      <c r="LGY61" s="105"/>
      <c r="LGZ61" s="105"/>
      <c r="LHA61" s="105"/>
      <c r="LHB61" s="105"/>
      <c r="LHC61" s="105"/>
      <c r="LHD61" s="105"/>
      <c r="LHE61" s="105"/>
      <c r="LHF61" s="105"/>
      <c r="LHG61" s="105"/>
      <c r="LHH61" s="105"/>
      <c r="LHI61" s="105"/>
      <c r="LHJ61" s="105"/>
      <c r="LHK61" s="105"/>
      <c r="LHL61" s="105"/>
      <c r="LHM61" s="105"/>
      <c r="LHN61" s="105"/>
      <c r="LHO61" s="105"/>
      <c r="LHP61" s="105"/>
      <c r="LHQ61" s="105"/>
      <c r="LHR61" s="105"/>
      <c r="LHS61" s="105"/>
      <c r="LHT61" s="105"/>
      <c r="LHU61" s="105"/>
      <c r="LHV61" s="105"/>
      <c r="LHW61" s="105"/>
      <c r="LHX61" s="105"/>
      <c r="LHY61" s="105"/>
      <c r="LHZ61" s="105"/>
      <c r="LIA61" s="105"/>
      <c r="LIB61" s="105"/>
      <c r="LIC61" s="105"/>
      <c r="LID61" s="105"/>
      <c r="LIE61" s="105"/>
      <c r="LIF61" s="105"/>
      <c r="LIG61" s="105"/>
      <c r="LIH61" s="105"/>
      <c r="LII61" s="105"/>
      <c r="LIJ61" s="105"/>
      <c r="LIK61" s="105"/>
      <c r="LIL61" s="105"/>
      <c r="LIM61" s="105"/>
      <c r="LIN61" s="105"/>
      <c r="LIO61" s="105"/>
      <c r="LIP61" s="105"/>
      <c r="LIQ61" s="105"/>
      <c r="LIR61" s="105"/>
      <c r="LIS61" s="105"/>
      <c r="LIT61" s="105"/>
      <c r="LIU61" s="105"/>
      <c r="LIV61" s="105"/>
      <c r="LIW61" s="105"/>
      <c r="LIX61" s="105"/>
      <c r="LIY61" s="105"/>
      <c r="LIZ61" s="105"/>
      <c r="LJA61" s="105"/>
      <c r="LJB61" s="105"/>
      <c r="LJC61" s="105"/>
      <c r="LJD61" s="105"/>
      <c r="LJE61" s="105"/>
      <c r="LJF61" s="105"/>
      <c r="LJG61" s="105"/>
      <c r="LJH61" s="105"/>
      <c r="LJI61" s="105"/>
      <c r="LJJ61" s="105"/>
      <c r="LJK61" s="105"/>
      <c r="LJL61" s="105"/>
      <c r="LJM61" s="105"/>
      <c r="LJN61" s="105"/>
      <c r="LJO61" s="105"/>
      <c r="LJP61" s="105"/>
      <c r="LJQ61" s="105"/>
      <c r="LJR61" s="105"/>
      <c r="LJS61" s="105"/>
      <c r="LJT61" s="105"/>
      <c r="LJU61" s="105"/>
      <c r="LJV61" s="105"/>
      <c r="LJW61" s="105"/>
      <c r="LJX61" s="105"/>
      <c r="LJY61" s="105"/>
      <c r="LJZ61" s="105"/>
      <c r="LKA61" s="105"/>
      <c r="LKB61" s="105"/>
      <c r="LKC61" s="105"/>
      <c r="LKD61" s="105"/>
      <c r="LKE61" s="105"/>
      <c r="LKF61" s="105"/>
      <c r="LKG61" s="105"/>
      <c r="LKH61" s="105"/>
      <c r="LKI61" s="105"/>
      <c r="LKJ61" s="105"/>
      <c r="LKK61" s="105"/>
      <c r="LKL61" s="105"/>
      <c r="LKM61" s="105"/>
      <c r="LKN61" s="105"/>
      <c r="LKO61" s="105"/>
      <c r="LKP61" s="105"/>
      <c r="LKQ61" s="105"/>
      <c r="LKR61" s="105"/>
      <c r="LKS61" s="105"/>
      <c r="LKT61" s="105"/>
      <c r="LKU61" s="105"/>
      <c r="LKV61" s="105"/>
      <c r="LKW61" s="105"/>
      <c r="LKX61" s="105"/>
      <c r="LKY61" s="105"/>
      <c r="LKZ61" s="105"/>
      <c r="LLA61" s="105"/>
      <c r="LLB61" s="105"/>
      <c r="LLC61" s="105"/>
      <c r="LLD61" s="105"/>
      <c r="LLE61" s="105"/>
      <c r="LLF61" s="105"/>
      <c r="LLG61" s="105"/>
      <c r="LLH61" s="105"/>
      <c r="LLI61" s="105"/>
      <c r="LLJ61" s="105"/>
      <c r="LLK61" s="105"/>
      <c r="LLL61" s="105"/>
      <c r="LLM61" s="105"/>
      <c r="LLN61" s="105"/>
      <c r="LLO61" s="105"/>
      <c r="LLP61" s="105"/>
      <c r="LLQ61" s="105"/>
      <c r="LLR61" s="105"/>
      <c r="LLS61" s="105"/>
      <c r="LLT61" s="105"/>
      <c r="LLU61" s="105"/>
      <c r="LLV61" s="105"/>
      <c r="LLW61" s="105"/>
      <c r="LLX61" s="105"/>
      <c r="LLY61" s="105"/>
      <c r="LLZ61" s="105"/>
      <c r="LMA61" s="105"/>
      <c r="LMB61" s="105"/>
      <c r="LMC61" s="105"/>
      <c r="LMD61" s="105"/>
      <c r="LME61" s="105"/>
      <c r="LMF61" s="105"/>
      <c r="LMG61" s="105"/>
      <c r="LMH61" s="105"/>
      <c r="LMI61" s="105"/>
      <c r="LMJ61" s="105"/>
      <c r="LMK61" s="105"/>
      <c r="LML61" s="105"/>
      <c r="LMM61" s="105"/>
      <c r="LMN61" s="105"/>
      <c r="LMO61" s="105"/>
      <c r="LMP61" s="105"/>
      <c r="LMQ61" s="105"/>
      <c r="LMR61" s="105"/>
      <c r="LMS61" s="105"/>
      <c r="LMT61" s="105"/>
      <c r="LMU61" s="105"/>
      <c r="LMV61" s="105"/>
      <c r="LMW61" s="105"/>
      <c r="LMX61" s="105"/>
      <c r="LMY61" s="105"/>
      <c r="LMZ61" s="105"/>
      <c r="LNA61" s="105"/>
      <c r="LNB61" s="105"/>
      <c r="LNC61" s="105"/>
      <c r="LND61" s="105"/>
      <c r="LNE61" s="105"/>
      <c r="LNF61" s="105"/>
      <c r="LNG61" s="105"/>
      <c r="LNH61" s="105"/>
      <c r="LNI61" s="105"/>
      <c r="LNJ61" s="105"/>
      <c r="LNK61" s="105"/>
      <c r="LNL61" s="105"/>
      <c r="LNM61" s="105"/>
      <c r="LNN61" s="105"/>
      <c r="LNO61" s="105"/>
      <c r="LNP61" s="105"/>
      <c r="LNQ61" s="105"/>
      <c r="LNR61" s="105"/>
      <c r="LNS61" s="105"/>
      <c r="LNT61" s="105"/>
      <c r="LNU61" s="105"/>
      <c r="LNV61" s="105"/>
      <c r="LNW61" s="105"/>
      <c r="LNX61" s="105"/>
      <c r="LNY61" s="105"/>
      <c r="LNZ61" s="105"/>
      <c r="LOA61" s="105"/>
      <c r="LOB61" s="105"/>
      <c r="LOC61" s="105"/>
      <c r="LOD61" s="105"/>
      <c r="LOE61" s="105"/>
      <c r="LOF61" s="105"/>
      <c r="LOG61" s="105"/>
      <c r="LOH61" s="105"/>
      <c r="LOI61" s="105"/>
      <c r="LOJ61" s="105"/>
      <c r="LOK61" s="105"/>
      <c r="LOL61" s="105"/>
      <c r="LOM61" s="105"/>
      <c r="LON61" s="105"/>
      <c r="LOO61" s="105"/>
      <c r="LOP61" s="105"/>
      <c r="LOQ61" s="105"/>
      <c r="LOR61" s="105"/>
      <c r="LOS61" s="105"/>
      <c r="LOT61" s="105"/>
      <c r="LOU61" s="105"/>
      <c r="LOV61" s="105"/>
      <c r="LOW61" s="105"/>
      <c r="LOX61" s="105"/>
      <c r="LOY61" s="105"/>
      <c r="LOZ61" s="105"/>
      <c r="LPA61" s="105"/>
      <c r="LPB61" s="105"/>
      <c r="LPC61" s="105"/>
      <c r="LPD61" s="105"/>
      <c r="LPE61" s="105"/>
      <c r="LPF61" s="105"/>
      <c r="LPG61" s="105"/>
      <c r="LPH61" s="105"/>
      <c r="LPI61" s="105"/>
      <c r="LPJ61" s="105"/>
      <c r="LPK61" s="105"/>
      <c r="LPL61" s="105"/>
      <c r="LPM61" s="105"/>
      <c r="LPN61" s="105"/>
      <c r="LPO61" s="105"/>
      <c r="LPP61" s="105"/>
      <c r="LPQ61" s="105"/>
      <c r="LPR61" s="105"/>
      <c r="LPS61" s="105"/>
      <c r="LPT61" s="105"/>
      <c r="LPU61" s="105"/>
      <c r="LPV61" s="105"/>
      <c r="LPW61" s="105"/>
      <c r="LPX61" s="105"/>
      <c r="LPY61" s="105"/>
      <c r="LPZ61" s="105"/>
      <c r="LQA61" s="105"/>
      <c r="LQB61" s="105"/>
      <c r="LQC61" s="105"/>
      <c r="LQD61" s="105"/>
      <c r="LQE61" s="105"/>
      <c r="LQF61" s="105"/>
      <c r="LQG61" s="105"/>
      <c r="LQH61" s="105"/>
      <c r="LQI61" s="105"/>
      <c r="LQJ61" s="105"/>
      <c r="LQK61" s="105"/>
      <c r="LQL61" s="105"/>
      <c r="LQM61" s="105"/>
      <c r="LQN61" s="105"/>
      <c r="LQO61" s="105"/>
      <c r="LQP61" s="105"/>
      <c r="LQQ61" s="105"/>
      <c r="LQR61" s="105"/>
      <c r="LQS61" s="105"/>
      <c r="LQT61" s="105"/>
      <c r="LQU61" s="105"/>
      <c r="LQV61" s="105"/>
      <c r="LQW61" s="105"/>
      <c r="LQX61" s="105"/>
      <c r="LQY61" s="105"/>
      <c r="LQZ61" s="105"/>
      <c r="LRA61" s="105"/>
      <c r="LRB61" s="105"/>
      <c r="LRC61" s="105"/>
      <c r="LRD61" s="105"/>
      <c r="LRE61" s="105"/>
      <c r="LRF61" s="105"/>
      <c r="LRG61" s="105"/>
      <c r="LRH61" s="105"/>
      <c r="LRI61" s="105"/>
      <c r="LRJ61" s="105"/>
      <c r="LRK61" s="105"/>
      <c r="LRL61" s="105"/>
      <c r="LRM61" s="105"/>
      <c r="LRN61" s="105"/>
      <c r="LRO61" s="105"/>
      <c r="LRP61" s="105"/>
      <c r="LRQ61" s="105"/>
      <c r="LRR61" s="105"/>
      <c r="LRS61" s="105"/>
      <c r="LRT61" s="105"/>
      <c r="LRU61" s="105"/>
      <c r="LRV61" s="105"/>
      <c r="LRW61" s="105"/>
      <c r="LRX61" s="105"/>
      <c r="LRY61" s="105"/>
      <c r="LRZ61" s="105"/>
      <c r="LSA61" s="105"/>
      <c r="LSB61" s="105"/>
      <c r="LSC61" s="105"/>
      <c r="LSD61" s="105"/>
      <c r="LSE61" s="105"/>
      <c r="LSF61" s="105"/>
      <c r="LSG61" s="105"/>
      <c r="LSH61" s="105"/>
      <c r="LSI61" s="105"/>
      <c r="LSJ61" s="105"/>
      <c r="LSK61" s="105"/>
      <c r="LSL61" s="105"/>
      <c r="LSM61" s="105"/>
      <c r="LSN61" s="105"/>
      <c r="LSO61" s="105"/>
      <c r="LSP61" s="105"/>
      <c r="LSQ61" s="105"/>
      <c r="LSR61" s="105"/>
      <c r="LSS61" s="105"/>
      <c r="LST61" s="105"/>
      <c r="LSU61" s="105"/>
      <c r="LSV61" s="105"/>
      <c r="LSW61" s="105"/>
      <c r="LSX61" s="105"/>
      <c r="LSY61" s="105"/>
      <c r="LSZ61" s="105"/>
      <c r="LTA61" s="105"/>
      <c r="LTB61" s="105"/>
      <c r="LTC61" s="105"/>
      <c r="LTD61" s="105"/>
      <c r="LTE61" s="105"/>
      <c r="LTF61" s="105"/>
      <c r="LTG61" s="105"/>
      <c r="LTH61" s="105"/>
      <c r="LTI61" s="105"/>
      <c r="LTJ61" s="105"/>
      <c r="LTK61" s="105"/>
      <c r="LTL61" s="105"/>
      <c r="LTM61" s="105"/>
      <c r="LTN61" s="105"/>
      <c r="LTO61" s="105"/>
      <c r="LTP61" s="105"/>
      <c r="LTQ61" s="105"/>
      <c r="LTR61" s="105"/>
      <c r="LTS61" s="105"/>
      <c r="LTT61" s="105"/>
      <c r="LTU61" s="105"/>
      <c r="LTV61" s="105"/>
      <c r="LTW61" s="105"/>
      <c r="LTX61" s="105"/>
      <c r="LTY61" s="105"/>
      <c r="LTZ61" s="105"/>
      <c r="LUA61" s="105"/>
      <c r="LUB61" s="105"/>
      <c r="LUC61" s="105"/>
      <c r="LUD61" s="105"/>
      <c r="LUE61" s="105"/>
      <c r="LUF61" s="105"/>
      <c r="LUG61" s="105"/>
      <c r="LUH61" s="105"/>
      <c r="LUI61" s="105"/>
      <c r="LUJ61" s="105"/>
      <c r="LUK61" s="105"/>
      <c r="LUL61" s="105"/>
      <c r="LUM61" s="105"/>
      <c r="LUN61" s="105"/>
      <c r="LUO61" s="105"/>
      <c r="LUP61" s="105"/>
      <c r="LUQ61" s="105"/>
      <c r="LUR61" s="105"/>
      <c r="LUS61" s="105"/>
      <c r="LUT61" s="105"/>
      <c r="LUU61" s="105"/>
      <c r="LUV61" s="105"/>
      <c r="LUW61" s="105"/>
      <c r="LUX61" s="105"/>
      <c r="LUY61" s="105"/>
      <c r="LUZ61" s="105"/>
      <c r="LVA61" s="105"/>
      <c r="LVB61" s="105"/>
      <c r="LVC61" s="105"/>
      <c r="LVD61" s="105"/>
      <c r="LVE61" s="105"/>
      <c r="LVF61" s="105"/>
      <c r="LVG61" s="105"/>
      <c r="LVH61" s="105"/>
      <c r="LVI61" s="105"/>
      <c r="LVJ61" s="105"/>
      <c r="LVK61" s="105"/>
      <c r="LVL61" s="105"/>
      <c r="LVM61" s="105"/>
      <c r="LVN61" s="105"/>
      <c r="LVO61" s="105"/>
      <c r="LVP61" s="105"/>
      <c r="LVQ61" s="105"/>
      <c r="LVR61" s="105"/>
      <c r="LVS61" s="105"/>
      <c r="LVT61" s="105"/>
      <c r="LVU61" s="105"/>
      <c r="LVV61" s="105"/>
      <c r="LVW61" s="105"/>
      <c r="LVX61" s="105"/>
      <c r="LVY61" s="105"/>
      <c r="LVZ61" s="105"/>
      <c r="LWA61" s="105"/>
      <c r="LWB61" s="105"/>
      <c r="LWC61" s="105"/>
      <c r="LWD61" s="105"/>
      <c r="LWE61" s="105"/>
      <c r="LWF61" s="105"/>
      <c r="LWG61" s="105"/>
      <c r="LWH61" s="105"/>
      <c r="LWI61" s="105"/>
      <c r="LWJ61" s="105"/>
      <c r="LWK61" s="105"/>
      <c r="LWL61" s="105"/>
      <c r="LWM61" s="105"/>
      <c r="LWN61" s="105"/>
      <c r="LWO61" s="105"/>
      <c r="LWP61" s="105"/>
      <c r="LWQ61" s="105"/>
      <c r="LWR61" s="105"/>
      <c r="LWS61" s="105"/>
      <c r="LWT61" s="105"/>
      <c r="LWU61" s="105"/>
      <c r="LWV61" s="105"/>
      <c r="LWW61" s="105"/>
      <c r="LWX61" s="105"/>
      <c r="LWY61" s="105"/>
      <c r="LWZ61" s="105"/>
      <c r="LXA61" s="105"/>
      <c r="LXB61" s="105"/>
      <c r="LXC61" s="105"/>
      <c r="LXD61" s="105"/>
      <c r="LXE61" s="105"/>
      <c r="LXF61" s="105"/>
      <c r="LXG61" s="105"/>
      <c r="LXH61" s="105"/>
      <c r="LXI61" s="105"/>
      <c r="LXJ61" s="105"/>
      <c r="LXK61" s="105"/>
      <c r="LXL61" s="105"/>
      <c r="LXM61" s="105"/>
      <c r="LXN61" s="105"/>
      <c r="LXO61" s="105"/>
      <c r="LXP61" s="105"/>
      <c r="LXQ61" s="105"/>
      <c r="LXR61" s="105"/>
      <c r="LXS61" s="105"/>
      <c r="LXT61" s="105"/>
      <c r="LXU61" s="105"/>
      <c r="LXV61" s="105"/>
      <c r="LXW61" s="105"/>
      <c r="LXX61" s="105"/>
      <c r="LXY61" s="105"/>
      <c r="LXZ61" s="105"/>
      <c r="LYA61" s="105"/>
      <c r="LYB61" s="105"/>
      <c r="LYC61" s="105"/>
      <c r="LYD61" s="105"/>
      <c r="LYE61" s="105"/>
      <c r="LYF61" s="105"/>
      <c r="LYG61" s="105"/>
      <c r="LYH61" s="105"/>
      <c r="LYI61" s="105"/>
      <c r="LYJ61" s="105"/>
      <c r="LYK61" s="105"/>
      <c r="LYL61" s="105"/>
      <c r="LYM61" s="105"/>
      <c r="LYN61" s="105"/>
      <c r="LYO61" s="105"/>
      <c r="LYP61" s="105"/>
      <c r="LYQ61" s="105"/>
      <c r="LYR61" s="105"/>
      <c r="LYS61" s="105"/>
      <c r="LYT61" s="105"/>
      <c r="LYU61" s="105"/>
      <c r="LYV61" s="105"/>
      <c r="LYW61" s="105"/>
      <c r="LYX61" s="105"/>
      <c r="LYY61" s="105"/>
      <c r="LYZ61" s="105"/>
      <c r="LZA61" s="105"/>
      <c r="LZB61" s="105"/>
      <c r="LZC61" s="105"/>
      <c r="LZD61" s="105"/>
      <c r="LZE61" s="105"/>
      <c r="LZF61" s="105"/>
      <c r="LZG61" s="105"/>
      <c r="LZH61" s="105"/>
      <c r="LZI61" s="105"/>
      <c r="LZJ61" s="105"/>
      <c r="LZK61" s="105"/>
      <c r="LZL61" s="105"/>
      <c r="LZM61" s="105"/>
      <c r="LZN61" s="105"/>
      <c r="LZO61" s="105"/>
      <c r="LZP61" s="105"/>
      <c r="LZQ61" s="105"/>
      <c r="LZR61" s="105"/>
      <c r="LZS61" s="105"/>
      <c r="LZT61" s="105"/>
      <c r="LZU61" s="105"/>
      <c r="LZV61" s="105"/>
      <c r="LZW61" s="105"/>
      <c r="LZX61" s="105"/>
      <c r="LZY61" s="105"/>
      <c r="LZZ61" s="105"/>
      <c r="MAA61" s="105"/>
      <c r="MAB61" s="105"/>
      <c r="MAC61" s="105"/>
      <c r="MAD61" s="105"/>
      <c r="MAE61" s="105"/>
      <c r="MAF61" s="105"/>
      <c r="MAG61" s="105"/>
      <c r="MAH61" s="105"/>
      <c r="MAI61" s="105"/>
      <c r="MAJ61" s="105"/>
      <c r="MAK61" s="105"/>
      <c r="MAL61" s="105"/>
      <c r="MAM61" s="105"/>
      <c r="MAN61" s="105"/>
      <c r="MAO61" s="105"/>
      <c r="MAP61" s="105"/>
      <c r="MAQ61" s="105"/>
      <c r="MAR61" s="105"/>
      <c r="MAS61" s="105"/>
      <c r="MAT61" s="105"/>
      <c r="MAU61" s="105"/>
      <c r="MAV61" s="105"/>
      <c r="MAW61" s="105"/>
      <c r="MAX61" s="105"/>
      <c r="MAY61" s="105"/>
      <c r="MAZ61" s="105"/>
      <c r="MBA61" s="105"/>
      <c r="MBB61" s="105"/>
      <c r="MBC61" s="105"/>
      <c r="MBD61" s="105"/>
      <c r="MBE61" s="105"/>
      <c r="MBF61" s="105"/>
      <c r="MBG61" s="105"/>
      <c r="MBH61" s="105"/>
      <c r="MBI61" s="105"/>
      <c r="MBJ61" s="105"/>
      <c r="MBK61" s="105"/>
      <c r="MBL61" s="105"/>
      <c r="MBM61" s="105"/>
      <c r="MBN61" s="105"/>
      <c r="MBO61" s="105"/>
      <c r="MBP61" s="105"/>
      <c r="MBQ61" s="105"/>
      <c r="MBR61" s="105"/>
      <c r="MBS61" s="105"/>
      <c r="MBT61" s="105"/>
      <c r="MBU61" s="105"/>
      <c r="MBV61" s="105"/>
      <c r="MBW61" s="105"/>
      <c r="MBX61" s="105"/>
      <c r="MBY61" s="105"/>
      <c r="MBZ61" s="105"/>
      <c r="MCA61" s="105"/>
      <c r="MCB61" s="105"/>
      <c r="MCC61" s="105"/>
      <c r="MCD61" s="105"/>
      <c r="MCE61" s="105"/>
      <c r="MCF61" s="105"/>
      <c r="MCG61" s="105"/>
      <c r="MCH61" s="105"/>
      <c r="MCI61" s="105"/>
      <c r="MCJ61" s="105"/>
      <c r="MCK61" s="105"/>
      <c r="MCL61" s="105"/>
      <c r="MCM61" s="105"/>
      <c r="MCN61" s="105"/>
      <c r="MCO61" s="105"/>
      <c r="MCP61" s="105"/>
      <c r="MCQ61" s="105"/>
      <c r="MCR61" s="105"/>
      <c r="MCS61" s="105"/>
      <c r="MCT61" s="105"/>
      <c r="MCU61" s="105"/>
      <c r="MCV61" s="105"/>
      <c r="MCW61" s="105"/>
      <c r="MCX61" s="105"/>
      <c r="MCY61" s="105"/>
      <c r="MCZ61" s="105"/>
      <c r="MDA61" s="105"/>
      <c r="MDB61" s="105"/>
      <c r="MDC61" s="105"/>
      <c r="MDD61" s="105"/>
      <c r="MDE61" s="105"/>
      <c r="MDF61" s="105"/>
      <c r="MDG61" s="105"/>
      <c r="MDH61" s="105"/>
      <c r="MDI61" s="105"/>
      <c r="MDJ61" s="105"/>
      <c r="MDK61" s="105"/>
      <c r="MDL61" s="105"/>
      <c r="MDM61" s="105"/>
      <c r="MDN61" s="105"/>
      <c r="MDO61" s="105"/>
      <c r="MDP61" s="105"/>
      <c r="MDQ61" s="105"/>
      <c r="MDR61" s="105"/>
      <c r="MDS61" s="105"/>
      <c r="MDT61" s="105"/>
      <c r="MDU61" s="105"/>
      <c r="MDV61" s="105"/>
      <c r="MDW61" s="105"/>
      <c r="MDX61" s="105"/>
      <c r="MDY61" s="105"/>
      <c r="MDZ61" s="105"/>
      <c r="MEA61" s="105"/>
      <c r="MEB61" s="105"/>
      <c r="MEC61" s="105"/>
      <c r="MED61" s="105"/>
      <c r="MEE61" s="105"/>
      <c r="MEF61" s="105"/>
      <c r="MEG61" s="105"/>
      <c r="MEH61" s="105"/>
      <c r="MEI61" s="105"/>
      <c r="MEJ61" s="105"/>
      <c r="MEK61" s="105"/>
      <c r="MEL61" s="105"/>
      <c r="MEM61" s="105"/>
      <c r="MEN61" s="105"/>
      <c r="MEO61" s="105"/>
      <c r="MEP61" s="105"/>
      <c r="MEQ61" s="105"/>
      <c r="MER61" s="105"/>
      <c r="MES61" s="105"/>
      <c r="MET61" s="105"/>
      <c r="MEU61" s="105"/>
      <c r="MEV61" s="105"/>
      <c r="MEW61" s="105"/>
      <c r="MEX61" s="105"/>
      <c r="MEY61" s="105"/>
      <c r="MEZ61" s="105"/>
      <c r="MFA61" s="105"/>
      <c r="MFB61" s="105"/>
      <c r="MFC61" s="105"/>
      <c r="MFD61" s="105"/>
      <c r="MFE61" s="105"/>
      <c r="MFF61" s="105"/>
      <c r="MFG61" s="105"/>
      <c r="MFH61" s="105"/>
      <c r="MFI61" s="105"/>
      <c r="MFJ61" s="105"/>
      <c r="MFK61" s="105"/>
      <c r="MFL61" s="105"/>
      <c r="MFM61" s="105"/>
      <c r="MFN61" s="105"/>
      <c r="MFO61" s="105"/>
      <c r="MFP61" s="105"/>
      <c r="MFQ61" s="105"/>
      <c r="MFR61" s="105"/>
      <c r="MFS61" s="105"/>
      <c r="MFT61" s="105"/>
      <c r="MFU61" s="105"/>
      <c r="MFV61" s="105"/>
      <c r="MFW61" s="105"/>
      <c r="MFX61" s="105"/>
      <c r="MFY61" s="105"/>
      <c r="MFZ61" s="105"/>
      <c r="MGA61" s="105"/>
      <c r="MGB61" s="105"/>
      <c r="MGC61" s="105"/>
      <c r="MGD61" s="105"/>
      <c r="MGE61" s="105"/>
      <c r="MGF61" s="105"/>
      <c r="MGG61" s="105"/>
      <c r="MGH61" s="105"/>
      <c r="MGI61" s="105"/>
      <c r="MGJ61" s="105"/>
      <c r="MGK61" s="105"/>
      <c r="MGL61" s="105"/>
      <c r="MGM61" s="105"/>
      <c r="MGN61" s="105"/>
      <c r="MGO61" s="105"/>
      <c r="MGP61" s="105"/>
      <c r="MGQ61" s="105"/>
      <c r="MGR61" s="105"/>
      <c r="MGS61" s="105"/>
      <c r="MGT61" s="105"/>
      <c r="MGU61" s="105"/>
      <c r="MGV61" s="105"/>
      <c r="MGW61" s="105"/>
      <c r="MGX61" s="105"/>
      <c r="MGY61" s="105"/>
      <c r="MGZ61" s="105"/>
      <c r="MHA61" s="105"/>
      <c r="MHB61" s="105"/>
      <c r="MHC61" s="105"/>
      <c r="MHD61" s="105"/>
      <c r="MHE61" s="105"/>
      <c r="MHF61" s="105"/>
      <c r="MHG61" s="105"/>
      <c r="MHH61" s="105"/>
      <c r="MHI61" s="105"/>
      <c r="MHJ61" s="105"/>
      <c r="MHK61" s="105"/>
      <c r="MHL61" s="105"/>
      <c r="MHM61" s="105"/>
      <c r="MHN61" s="105"/>
      <c r="MHO61" s="105"/>
      <c r="MHP61" s="105"/>
      <c r="MHQ61" s="105"/>
      <c r="MHR61" s="105"/>
      <c r="MHS61" s="105"/>
      <c r="MHT61" s="105"/>
      <c r="MHU61" s="105"/>
      <c r="MHV61" s="105"/>
      <c r="MHW61" s="105"/>
      <c r="MHX61" s="105"/>
      <c r="MHY61" s="105"/>
      <c r="MHZ61" s="105"/>
      <c r="MIA61" s="105"/>
      <c r="MIB61" s="105"/>
      <c r="MIC61" s="105"/>
      <c r="MID61" s="105"/>
      <c r="MIE61" s="105"/>
      <c r="MIF61" s="105"/>
      <c r="MIG61" s="105"/>
      <c r="MIH61" s="105"/>
      <c r="MII61" s="105"/>
      <c r="MIJ61" s="105"/>
      <c r="MIK61" s="105"/>
      <c r="MIL61" s="105"/>
      <c r="MIM61" s="105"/>
      <c r="MIN61" s="105"/>
      <c r="MIO61" s="105"/>
      <c r="MIP61" s="105"/>
      <c r="MIQ61" s="105"/>
      <c r="MIR61" s="105"/>
      <c r="MIS61" s="105"/>
      <c r="MIT61" s="105"/>
      <c r="MIU61" s="105"/>
      <c r="MIV61" s="105"/>
      <c r="MIW61" s="105"/>
      <c r="MIX61" s="105"/>
      <c r="MIY61" s="105"/>
      <c r="MIZ61" s="105"/>
      <c r="MJA61" s="105"/>
      <c r="MJB61" s="105"/>
      <c r="MJC61" s="105"/>
      <c r="MJD61" s="105"/>
      <c r="MJE61" s="105"/>
      <c r="MJF61" s="105"/>
      <c r="MJG61" s="105"/>
      <c r="MJH61" s="105"/>
      <c r="MJI61" s="105"/>
      <c r="MJJ61" s="105"/>
      <c r="MJK61" s="105"/>
      <c r="MJL61" s="105"/>
      <c r="MJM61" s="105"/>
      <c r="MJN61" s="105"/>
      <c r="MJO61" s="105"/>
      <c r="MJP61" s="105"/>
      <c r="MJQ61" s="105"/>
      <c r="MJR61" s="105"/>
      <c r="MJS61" s="105"/>
      <c r="MJT61" s="105"/>
      <c r="MJU61" s="105"/>
      <c r="MJV61" s="105"/>
      <c r="MJW61" s="105"/>
      <c r="MJX61" s="105"/>
      <c r="MJY61" s="105"/>
      <c r="MJZ61" s="105"/>
      <c r="MKA61" s="105"/>
      <c r="MKB61" s="105"/>
      <c r="MKC61" s="105"/>
      <c r="MKD61" s="105"/>
      <c r="MKE61" s="105"/>
      <c r="MKF61" s="105"/>
      <c r="MKG61" s="105"/>
      <c r="MKH61" s="105"/>
      <c r="MKI61" s="105"/>
      <c r="MKJ61" s="105"/>
      <c r="MKK61" s="105"/>
      <c r="MKL61" s="105"/>
      <c r="MKM61" s="105"/>
      <c r="MKN61" s="105"/>
      <c r="MKO61" s="105"/>
      <c r="MKP61" s="105"/>
      <c r="MKQ61" s="105"/>
      <c r="MKR61" s="105"/>
      <c r="MKS61" s="105"/>
      <c r="MKT61" s="105"/>
      <c r="MKU61" s="105"/>
      <c r="MKV61" s="105"/>
      <c r="MKW61" s="105"/>
      <c r="MKX61" s="105"/>
      <c r="MKY61" s="105"/>
      <c r="MKZ61" s="105"/>
      <c r="MLA61" s="105"/>
      <c r="MLB61" s="105"/>
      <c r="MLC61" s="105"/>
      <c r="MLD61" s="105"/>
      <c r="MLE61" s="105"/>
      <c r="MLF61" s="105"/>
      <c r="MLG61" s="105"/>
      <c r="MLH61" s="105"/>
      <c r="MLI61" s="105"/>
      <c r="MLJ61" s="105"/>
      <c r="MLK61" s="105"/>
      <c r="MLL61" s="105"/>
      <c r="MLM61" s="105"/>
      <c r="MLN61" s="105"/>
      <c r="MLO61" s="105"/>
      <c r="MLP61" s="105"/>
      <c r="MLQ61" s="105"/>
      <c r="MLR61" s="105"/>
      <c r="MLS61" s="105"/>
      <c r="MLT61" s="105"/>
      <c r="MLU61" s="105"/>
      <c r="MLV61" s="105"/>
      <c r="MLW61" s="105"/>
      <c r="MLX61" s="105"/>
      <c r="MLY61" s="105"/>
      <c r="MLZ61" s="105"/>
      <c r="MMA61" s="105"/>
      <c r="MMB61" s="105"/>
      <c r="MMC61" s="105"/>
      <c r="MMD61" s="105"/>
      <c r="MME61" s="105"/>
      <c r="MMF61" s="105"/>
      <c r="MMG61" s="105"/>
      <c r="MMH61" s="105"/>
      <c r="MMI61" s="105"/>
      <c r="MMJ61" s="105"/>
      <c r="MMK61" s="105"/>
      <c r="MML61" s="105"/>
      <c r="MMM61" s="105"/>
      <c r="MMN61" s="105"/>
      <c r="MMO61" s="105"/>
      <c r="MMP61" s="105"/>
      <c r="MMQ61" s="105"/>
      <c r="MMR61" s="105"/>
      <c r="MMS61" s="105"/>
      <c r="MMT61" s="105"/>
      <c r="MMU61" s="105"/>
      <c r="MMV61" s="105"/>
      <c r="MMW61" s="105"/>
      <c r="MMX61" s="105"/>
      <c r="MMY61" s="105"/>
      <c r="MMZ61" s="105"/>
      <c r="MNA61" s="105"/>
      <c r="MNB61" s="105"/>
      <c r="MNC61" s="105"/>
      <c r="MND61" s="105"/>
      <c r="MNE61" s="105"/>
      <c r="MNF61" s="105"/>
      <c r="MNG61" s="105"/>
      <c r="MNH61" s="105"/>
      <c r="MNI61" s="105"/>
      <c r="MNJ61" s="105"/>
      <c r="MNK61" s="105"/>
      <c r="MNL61" s="105"/>
      <c r="MNM61" s="105"/>
      <c r="MNN61" s="105"/>
      <c r="MNO61" s="105"/>
      <c r="MNP61" s="105"/>
      <c r="MNQ61" s="105"/>
      <c r="MNR61" s="105"/>
      <c r="MNS61" s="105"/>
      <c r="MNT61" s="105"/>
      <c r="MNU61" s="105"/>
      <c r="MNV61" s="105"/>
      <c r="MNW61" s="105"/>
      <c r="MNX61" s="105"/>
      <c r="MNY61" s="105"/>
      <c r="MNZ61" s="105"/>
      <c r="MOA61" s="105"/>
      <c r="MOB61" s="105"/>
      <c r="MOC61" s="105"/>
      <c r="MOD61" s="105"/>
      <c r="MOE61" s="105"/>
      <c r="MOF61" s="105"/>
      <c r="MOG61" s="105"/>
      <c r="MOH61" s="105"/>
      <c r="MOI61" s="105"/>
      <c r="MOJ61" s="105"/>
      <c r="MOK61" s="105"/>
      <c r="MOL61" s="105"/>
      <c r="MOM61" s="105"/>
      <c r="MON61" s="105"/>
      <c r="MOO61" s="105"/>
      <c r="MOP61" s="105"/>
      <c r="MOQ61" s="105"/>
      <c r="MOR61" s="105"/>
      <c r="MOS61" s="105"/>
      <c r="MOT61" s="105"/>
      <c r="MOU61" s="105"/>
      <c r="MOV61" s="105"/>
      <c r="MOW61" s="105"/>
      <c r="MOX61" s="105"/>
      <c r="MOY61" s="105"/>
      <c r="MOZ61" s="105"/>
      <c r="MPA61" s="105"/>
      <c r="MPB61" s="105"/>
      <c r="MPC61" s="105"/>
      <c r="MPD61" s="105"/>
      <c r="MPE61" s="105"/>
      <c r="MPF61" s="105"/>
      <c r="MPG61" s="105"/>
      <c r="MPH61" s="105"/>
      <c r="MPI61" s="105"/>
      <c r="MPJ61" s="105"/>
      <c r="MPK61" s="105"/>
      <c r="MPL61" s="105"/>
      <c r="MPM61" s="105"/>
      <c r="MPN61" s="105"/>
      <c r="MPO61" s="105"/>
      <c r="MPP61" s="105"/>
      <c r="MPQ61" s="105"/>
      <c r="MPR61" s="105"/>
      <c r="MPS61" s="105"/>
      <c r="MPT61" s="105"/>
      <c r="MPU61" s="105"/>
      <c r="MPV61" s="105"/>
      <c r="MPW61" s="105"/>
      <c r="MPX61" s="105"/>
      <c r="MPY61" s="105"/>
      <c r="MPZ61" s="105"/>
      <c r="MQA61" s="105"/>
      <c r="MQB61" s="105"/>
      <c r="MQC61" s="105"/>
      <c r="MQD61" s="105"/>
      <c r="MQE61" s="105"/>
      <c r="MQF61" s="105"/>
      <c r="MQG61" s="105"/>
      <c r="MQH61" s="105"/>
      <c r="MQI61" s="105"/>
      <c r="MQJ61" s="105"/>
      <c r="MQK61" s="105"/>
      <c r="MQL61" s="105"/>
      <c r="MQM61" s="105"/>
      <c r="MQN61" s="105"/>
      <c r="MQO61" s="105"/>
      <c r="MQP61" s="105"/>
      <c r="MQQ61" s="105"/>
      <c r="MQR61" s="105"/>
      <c r="MQS61" s="105"/>
      <c r="MQT61" s="105"/>
      <c r="MQU61" s="105"/>
      <c r="MQV61" s="105"/>
      <c r="MQW61" s="105"/>
      <c r="MQX61" s="105"/>
      <c r="MQY61" s="105"/>
      <c r="MQZ61" s="105"/>
      <c r="MRA61" s="105"/>
      <c r="MRB61" s="105"/>
      <c r="MRC61" s="105"/>
      <c r="MRD61" s="105"/>
      <c r="MRE61" s="105"/>
      <c r="MRF61" s="105"/>
      <c r="MRG61" s="105"/>
      <c r="MRH61" s="105"/>
      <c r="MRI61" s="105"/>
      <c r="MRJ61" s="105"/>
      <c r="MRK61" s="105"/>
      <c r="MRL61" s="105"/>
      <c r="MRM61" s="105"/>
      <c r="MRN61" s="105"/>
      <c r="MRO61" s="105"/>
      <c r="MRP61" s="105"/>
      <c r="MRQ61" s="105"/>
      <c r="MRR61" s="105"/>
      <c r="MRS61" s="105"/>
      <c r="MRT61" s="105"/>
      <c r="MRU61" s="105"/>
      <c r="MRV61" s="105"/>
      <c r="MRW61" s="105"/>
      <c r="MRX61" s="105"/>
      <c r="MRY61" s="105"/>
      <c r="MRZ61" s="105"/>
      <c r="MSA61" s="105"/>
      <c r="MSB61" s="105"/>
      <c r="MSC61" s="105"/>
      <c r="MSD61" s="105"/>
      <c r="MSE61" s="105"/>
      <c r="MSF61" s="105"/>
      <c r="MSG61" s="105"/>
      <c r="MSH61" s="105"/>
      <c r="MSI61" s="105"/>
      <c r="MSJ61" s="105"/>
      <c r="MSK61" s="105"/>
      <c r="MSL61" s="105"/>
      <c r="MSM61" s="105"/>
      <c r="MSN61" s="105"/>
      <c r="MSO61" s="105"/>
      <c r="MSP61" s="105"/>
      <c r="MSQ61" s="105"/>
      <c r="MSR61" s="105"/>
      <c r="MSS61" s="105"/>
      <c r="MST61" s="105"/>
      <c r="MSU61" s="105"/>
      <c r="MSV61" s="105"/>
      <c r="MSW61" s="105"/>
      <c r="MSX61" s="105"/>
      <c r="MSY61" s="105"/>
      <c r="MSZ61" s="105"/>
      <c r="MTA61" s="105"/>
      <c r="MTB61" s="105"/>
      <c r="MTC61" s="105"/>
      <c r="MTD61" s="105"/>
      <c r="MTE61" s="105"/>
      <c r="MTF61" s="105"/>
      <c r="MTG61" s="105"/>
      <c r="MTH61" s="105"/>
      <c r="MTI61" s="105"/>
      <c r="MTJ61" s="105"/>
      <c r="MTK61" s="105"/>
      <c r="MTL61" s="105"/>
      <c r="MTM61" s="105"/>
      <c r="MTN61" s="105"/>
      <c r="MTO61" s="105"/>
      <c r="MTP61" s="105"/>
      <c r="MTQ61" s="105"/>
      <c r="MTR61" s="105"/>
      <c r="MTS61" s="105"/>
      <c r="MTT61" s="105"/>
      <c r="MTU61" s="105"/>
      <c r="MTV61" s="105"/>
      <c r="MTW61" s="105"/>
      <c r="MTX61" s="105"/>
      <c r="MTY61" s="105"/>
      <c r="MTZ61" s="105"/>
      <c r="MUA61" s="105"/>
      <c r="MUB61" s="105"/>
      <c r="MUC61" s="105"/>
      <c r="MUD61" s="105"/>
      <c r="MUE61" s="105"/>
      <c r="MUF61" s="105"/>
      <c r="MUG61" s="105"/>
      <c r="MUH61" s="105"/>
      <c r="MUI61" s="105"/>
      <c r="MUJ61" s="105"/>
      <c r="MUK61" s="105"/>
      <c r="MUL61" s="105"/>
      <c r="MUM61" s="105"/>
      <c r="MUN61" s="105"/>
      <c r="MUO61" s="105"/>
      <c r="MUP61" s="105"/>
      <c r="MUQ61" s="105"/>
      <c r="MUR61" s="105"/>
      <c r="MUS61" s="105"/>
      <c r="MUT61" s="105"/>
      <c r="MUU61" s="105"/>
      <c r="MUV61" s="105"/>
      <c r="MUW61" s="105"/>
      <c r="MUX61" s="105"/>
      <c r="MUY61" s="105"/>
      <c r="MUZ61" s="105"/>
      <c r="MVA61" s="105"/>
      <c r="MVB61" s="105"/>
      <c r="MVC61" s="105"/>
      <c r="MVD61" s="105"/>
      <c r="MVE61" s="105"/>
      <c r="MVF61" s="105"/>
      <c r="MVG61" s="105"/>
      <c r="MVH61" s="105"/>
      <c r="MVI61" s="105"/>
      <c r="MVJ61" s="105"/>
      <c r="MVK61" s="105"/>
      <c r="MVL61" s="105"/>
      <c r="MVM61" s="105"/>
      <c r="MVN61" s="105"/>
      <c r="MVO61" s="105"/>
      <c r="MVP61" s="105"/>
      <c r="MVQ61" s="105"/>
      <c r="MVR61" s="105"/>
      <c r="MVS61" s="105"/>
      <c r="MVT61" s="105"/>
      <c r="MVU61" s="105"/>
      <c r="MVV61" s="105"/>
      <c r="MVW61" s="105"/>
      <c r="MVX61" s="105"/>
      <c r="MVY61" s="105"/>
      <c r="MVZ61" s="105"/>
      <c r="MWA61" s="105"/>
      <c r="MWB61" s="105"/>
      <c r="MWC61" s="105"/>
      <c r="MWD61" s="105"/>
      <c r="MWE61" s="105"/>
      <c r="MWF61" s="105"/>
      <c r="MWG61" s="105"/>
      <c r="MWH61" s="105"/>
      <c r="MWI61" s="105"/>
      <c r="MWJ61" s="105"/>
      <c r="MWK61" s="105"/>
      <c r="MWL61" s="105"/>
      <c r="MWM61" s="105"/>
      <c r="MWN61" s="105"/>
      <c r="MWO61" s="105"/>
      <c r="MWP61" s="105"/>
      <c r="MWQ61" s="105"/>
      <c r="MWR61" s="105"/>
      <c r="MWS61" s="105"/>
      <c r="MWT61" s="105"/>
      <c r="MWU61" s="105"/>
      <c r="MWV61" s="105"/>
      <c r="MWW61" s="105"/>
      <c r="MWX61" s="105"/>
      <c r="MWY61" s="105"/>
      <c r="MWZ61" s="105"/>
      <c r="MXA61" s="105"/>
      <c r="MXB61" s="105"/>
      <c r="MXC61" s="105"/>
      <c r="MXD61" s="105"/>
      <c r="MXE61" s="105"/>
      <c r="MXF61" s="105"/>
      <c r="MXG61" s="105"/>
      <c r="MXH61" s="105"/>
      <c r="MXI61" s="105"/>
      <c r="MXJ61" s="105"/>
      <c r="MXK61" s="105"/>
      <c r="MXL61" s="105"/>
      <c r="MXM61" s="105"/>
      <c r="MXN61" s="105"/>
      <c r="MXO61" s="105"/>
      <c r="MXP61" s="105"/>
      <c r="MXQ61" s="105"/>
      <c r="MXR61" s="105"/>
      <c r="MXS61" s="105"/>
      <c r="MXT61" s="105"/>
      <c r="MXU61" s="105"/>
      <c r="MXV61" s="105"/>
      <c r="MXW61" s="105"/>
      <c r="MXX61" s="105"/>
      <c r="MXY61" s="105"/>
      <c r="MXZ61" s="105"/>
      <c r="MYA61" s="105"/>
      <c r="MYB61" s="105"/>
      <c r="MYC61" s="105"/>
      <c r="MYD61" s="105"/>
      <c r="MYE61" s="105"/>
      <c r="MYF61" s="105"/>
      <c r="MYG61" s="105"/>
      <c r="MYH61" s="105"/>
      <c r="MYI61" s="105"/>
      <c r="MYJ61" s="105"/>
      <c r="MYK61" s="105"/>
      <c r="MYL61" s="105"/>
      <c r="MYM61" s="105"/>
      <c r="MYN61" s="105"/>
      <c r="MYO61" s="105"/>
      <c r="MYP61" s="105"/>
      <c r="MYQ61" s="105"/>
      <c r="MYR61" s="105"/>
      <c r="MYS61" s="105"/>
      <c r="MYT61" s="105"/>
      <c r="MYU61" s="105"/>
      <c r="MYV61" s="105"/>
      <c r="MYW61" s="105"/>
      <c r="MYX61" s="105"/>
      <c r="MYY61" s="105"/>
      <c r="MYZ61" s="105"/>
      <c r="MZA61" s="105"/>
      <c r="MZB61" s="105"/>
      <c r="MZC61" s="105"/>
      <c r="MZD61" s="105"/>
      <c r="MZE61" s="105"/>
      <c r="MZF61" s="105"/>
      <c r="MZG61" s="105"/>
      <c r="MZH61" s="105"/>
      <c r="MZI61" s="105"/>
      <c r="MZJ61" s="105"/>
      <c r="MZK61" s="105"/>
      <c r="MZL61" s="105"/>
      <c r="MZM61" s="105"/>
      <c r="MZN61" s="105"/>
      <c r="MZO61" s="105"/>
      <c r="MZP61" s="105"/>
      <c r="MZQ61" s="105"/>
      <c r="MZR61" s="105"/>
      <c r="MZS61" s="105"/>
      <c r="MZT61" s="105"/>
      <c r="MZU61" s="105"/>
      <c r="MZV61" s="105"/>
      <c r="MZW61" s="105"/>
      <c r="MZX61" s="105"/>
      <c r="MZY61" s="105"/>
      <c r="MZZ61" s="105"/>
      <c r="NAA61" s="105"/>
      <c r="NAB61" s="105"/>
      <c r="NAC61" s="105"/>
      <c r="NAD61" s="105"/>
      <c r="NAE61" s="105"/>
      <c r="NAF61" s="105"/>
      <c r="NAG61" s="105"/>
      <c r="NAH61" s="105"/>
      <c r="NAI61" s="105"/>
      <c r="NAJ61" s="105"/>
      <c r="NAK61" s="105"/>
      <c r="NAL61" s="105"/>
      <c r="NAM61" s="105"/>
      <c r="NAN61" s="105"/>
      <c r="NAO61" s="105"/>
      <c r="NAP61" s="105"/>
      <c r="NAQ61" s="105"/>
      <c r="NAR61" s="105"/>
      <c r="NAS61" s="105"/>
      <c r="NAT61" s="105"/>
      <c r="NAU61" s="105"/>
      <c r="NAV61" s="105"/>
      <c r="NAW61" s="105"/>
      <c r="NAX61" s="105"/>
      <c r="NAY61" s="105"/>
      <c r="NAZ61" s="105"/>
      <c r="NBA61" s="105"/>
      <c r="NBB61" s="105"/>
      <c r="NBC61" s="105"/>
      <c r="NBD61" s="105"/>
      <c r="NBE61" s="105"/>
      <c r="NBF61" s="105"/>
      <c r="NBG61" s="105"/>
      <c r="NBH61" s="105"/>
      <c r="NBI61" s="105"/>
      <c r="NBJ61" s="105"/>
      <c r="NBK61" s="105"/>
      <c r="NBL61" s="105"/>
      <c r="NBM61" s="105"/>
      <c r="NBN61" s="105"/>
      <c r="NBO61" s="105"/>
      <c r="NBP61" s="105"/>
      <c r="NBQ61" s="105"/>
      <c r="NBR61" s="105"/>
      <c r="NBS61" s="105"/>
      <c r="NBT61" s="105"/>
      <c r="NBU61" s="105"/>
      <c r="NBV61" s="105"/>
      <c r="NBW61" s="105"/>
      <c r="NBX61" s="105"/>
      <c r="NBY61" s="105"/>
      <c r="NBZ61" s="105"/>
      <c r="NCA61" s="105"/>
      <c r="NCB61" s="105"/>
      <c r="NCC61" s="105"/>
      <c r="NCD61" s="105"/>
      <c r="NCE61" s="105"/>
      <c r="NCF61" s="105"/>
      <c r="NCG61" s="105"/>
      <c r="NCH61" s="105"/>
      <c r="NCI61" s="105"/>
      <c r="NCJ61" s="105"/>
      <c r="NCK61" s="105"/>
      <c r="NCL61" s="105"/>
      <c r="NCM61" s="105"/>
      <c r="NCN61" s="105"/>
      <c r="NCO61" s="105"/>
      <c r="NCP61" s="105"/>
      <c r="NCQ61" s="105"/>
      <c r="NCR61" s="105"/>
      <c r="NCS61" s="105"/>
      <c r="NCT61" s="105"/>
      <c r="NCU61" s="105"/>
      <c r="NCV61" s="105"/>
      <c r="NCW61" s="105"/>
      <c r="NCX61" s="105"/>
      <c r="NCY61" s="105"/>
      <c r="NCZ61" s="105"/>
      <c r="NDA61" s="105"/>
      <c r="NDB61" s="105"/>
      <c r="NDC61" s="105"/>
      <c r="NDD61" s="105"/>
      <c r="NDE61" s="105"/>
      <c r="NDF61" s="105"/>
      <c r="NDG61" s="105"/>
      <c r="NDH61" s="105"/>
      <c r="NDI61" s="105"/>
      <c r="NDJ61" s="105"/>
      <c r="NDK61" s="105"/>
      <c r="NDL61" s="105"/>
      <c r="NDM61" s="105"/>
      <c r="NDN61" s="105"/>
      <c r="NDO61" s="105"/>
      <c r="NDP61" s="105"/>
      <c r="NDQ61" s="105"/>
      <c r="NDR61" s="105"/>
      <c r="NDS61" s="105"/>
      <c r="NDT61" s="105"/>
      <c r="NDU61" s="105"/>
      <c r="NDV61" s="105"/>
      <c r="NDW61" s="105"/>
      <c r="NDX61" s="105"/>
      <c r="NDY61" s="105"/>
      <c r="NDZ61" s="105"/>
      <c r="NEA61" s="105"/>
      <c r="NEB61" s="105"/>
      <c r="NEC61" s="105"/>
      <c r="NED61" s="105"/>
      <c r="NEE61" s="105"/>
      <c r="NEF61" s="105"/>
      <c r="NEG61" s="105"/>
      <c r="NEH61" s="105"/>
      <c r="NEI61" s="105"/>
      <c r="NEJ61" s="105"/>
      <c r="NEK61" s="105"/>
      <c r="NEL61" s="105"/>
      <c r="NEM61" s="105"/>
      <c r="NEN61" s="105"/>
      <c r="NEO61" s="105"/>
      <c r="NEP61" s="105"/>
      <c r="NEQ61" s="105"/>
      <c r="NER61" s="105"/>
      <c r="NES61" s="105"/>
      <c r="NET61" s="105"/>
      <c r="NEU61" s="105"/>
      <c r="NEV61" s="105"/>
      <c r="NEW61" s="105"/>
      <c r="NEX61" s="105"/>
      <c r="NEY61" s="105"/>
      <c r="NEZ61" s="105"/>
      <c r="NFA61" s="105"/>
      <c r="NFB61" s="105"/>
      <c r="NFC61" s="105"/>
      <c r="NFD61" s="105"/>
      <c r="NFE61" s="105"/>
      <c r="NFF61" s="105"/>
      <c r="NFG61" s="105"/>
      <c r="NFH61" s="105"/>
      <c r="NFI61" s="105"/>
      <c r="NFJ61" s="105"/>
      <c r="NFK61" s="105"/>
      <c r="NFL61" s="105"/>
      <c r="NFM61" s="105"/>
      <c r="NFN61" s="105"/>
      <c r="NFO61" s="105"/>
      <c r="NFP61" s="105"/>
      <c r="NFQ61" s="105"/>
      <c r="NFR61" s="105"/>
      <c r="NFS61" s="105"/>
      <c r="NFT61" s="105"/>
      <c r="NFU61" s="105"/>
      <c r="NFV61" s="105"/>
      <c r="NFW61" s="105"/>
      <c r="NFX61" s="105"/>
      <c r="NFY61" s="105"/>
      <c r="NFZ61" s="105"/>
      <c r="NGA61" s="105"/>
      <c r="NGB61" s="105"/>
      <c r="NGC61" s="105"/>
      <c r="NGD61" s="105"/>
      <c r="NGE61" s="105"/>
      <c r="NGF61" s="105"/>
      <c r="NGG61" s="105"/>
      <c r="NGH61" s="105"/>
      <c r="NGI61" s="105"/>
      <c r="NGJ61" s="105"/>
      <c r="NGK61" s="105"/>
      <c r="NGL61" s="105"/>
      <c r="NGM61" s="105"/>
      <c r="NGN61" s="105"/>
      <c r="NGO61" s="105"/>
      <c r="NGP61" s="105"/>
      <c r="NGQ61" s="105"/>
      <c r="NGR61" s="105"/>
      <c r="NGS61" s="105"/>
      <c r="NGT61" s="105"/>
      <c r="NGU61" s="105"/>
      <c r="NGV61" s="105"/>
      <c r="NGW61" s="105"/>
      <c r="NGX61" s="105"/>
      <c r="NGY61" s="105"/>
      <c r="NGZ61" s="105"/>
      <c r="NHA61" s="105"/>
      <c r="NHB61" s="105"/>
      <c r="NHC61" s="105"/>
      <c r="NHD61" s="105"/>
      <c r="NHE61" s="105"/>
      <c r="NHF61" s="105"/>
      <c r="NHG61" s="105"/>
      <c r="NHH61" s="105"/>
      <c r="NHI61" s="105"/>
      <c r="NHJ61" s="105"/>
      <c r="NHK61" s="105"/>
      <c r="NHL61" s="105"/>
      <c r="NHM61" s="105"/>
      <c r="NHN61" s="105"/>
      <c r="NHO61" s="105"/>
      <c r="NHP61" s="105"/>
      <c r="NHQ61" s="105"/>
      <c r="NHR61" s="105"/>
      <c r="NHS61" s="105"/>
      <c r="NHT61" s="105"/>
      <c r="NHU61" s="105"/>
      <c r="NHV61" s="105"/>
      <c r="NHW61" s="105"/>
      <c r="NHX61" s="105"/>
      <c r="NHY61" s="105"/>
      <c r="NHZ61" s="105"/>
      <c r="NIA61" s="105"/>
      <c r="NIB61" s="105"/>
      <c r="NIC61" s="105"/>
      <c r="NID61" s="105"/>
      <c r="NIE61" s="105"/>
      <c r="NIF61" s="105"/>
      <c r="NIG61" s="105"/>
      <c r="NIH61" s="105"/>
      <c r="NII61" s="105"/>
      <c r="NIJ61" s="105"/>
      <c r="NIK61" s="105"/>
      <c r="NIL61" s="105"/>
      <c r="NIM61" s="105"/>
      <c r="NIN61" s="105"/>
      <c r="NIO61" s="105"/>
      <c r="NIP61" s="105"/>
      <c r="NIQ61" s="105"/>
      <c r="NIR61" s="105"/>
      <c r="NIS61" s="105"/>
      <c r="NIT61" s="105"/>
      <c r="NIU61" s="105"/>
      <c r="NIV61" s="105"/>
      <c r="NIW61" s="105"/>
      <c r="NIX61" s="105"/>
      <c r="NIY61" s="105"/>
      <c r="NIZ61" s="105"/>
      <c r="NJA61" s="105"/>
      <c r="NJB61" s="105"/>
      <c r="NJC61" s="105"/>
      <c r="NJD61" s="105"/>
      <c r="NJE61" s="105"/>
      <c r="NJF61" s="105"/>
      <c r="NJG61" s="105"/>
      <c r="NJH61" s="105"/>
      <c r="NJI61" s="105"/>
      <c r="NJJ61" s="105"/>
      <c r="NJK61" s="105"/>
      <c r="NJL61" s="105"/>
      <c r="NJM61" s="105"/>
      <c r="NJN61" s="105"/>
      <c r="NJO61" s="105"/>
      <c r="NJP61" s="105"/>
      <c r="NJQ61" s="105"/>
      <c r="NJR61" s="105"/>
      <c r="NJS61" s="105"/>
      <c r="NJT61" s="105"/>
      <c r="NJU61" s="105"/>
      <c r="NJV61" s="105"/>
      <c r="NJW61" s="105"/>
      <c r="NJX61" s="105"/>
      <c r="NJY61" s="105"/>
      <c r="NJZ61" s="105"/>
      <c r="NKA61" s="105"/>
      <c r="NKB61" s="105"/>
      <c r="NKC61" s="105"/>
      <c r="NKD61" s="105"/>
      <c r="NKE61" s="105"/>
      <c r="NKF61" s="105"/>
      <c r="NKG61" s="105"/>
      <c r="NKH61" s="105"/>
      <c r="NKI61" s="105"/>
      <c r="NKJ61" s="105"/>
      <c r="NKK61" s="105"/>
      <c r="NKL61" s="105"/>
      <c r="NKM61" s="105"/>
      <c r="NKN61" s="105"/>
      <c r="NKO61" s="105"/>
      <c r="NKP61" s="105"/>
      <c r="NKQ61" s="105"/>
      <c r="NKR61" s="105"/>
      <c r="NKS61" s="105"/>
      <c r="NKT61" s="105"/>
      <c r="NKU61" s="105"/>
      <c r="NKV61" s="105"/>
      <c r="NKW61" s="105"/>
      <c r="NKX61" s="105"/>
      <c r="NKY61" s="105"/>
      <c r="NKZ61" s="105"/>
      <c r="NLA61" s="105"/>
      <c r="NLB61" s="105"/>
      <c r="NLC61" s="105"/>
      <c r="NLD61" s="105"/>
      <c r="NLE61" s="105"/>
      <c r="NLF61" s="105"/>
      <c r="NLG61" s="105"/>
      <c r="NLH61" s="105"/>
      <c r="NLI61" s="105"/>
      <c r="NLJ61" s="105"/>
      <c r="NLK61" s="105"/>
      <c r="NLL61" s="105"/>
      <c r="NLM61" s="105"/>
      <c r="NLN61" s="105"/>
      <c r="NLO61" s="105"/>
      <c r="NLP61" s="105"/>
      <c r="NLQ61" s="105"/>
      <c r="NLR61" s="105"/>
      <c r="NLS61" s="105"/>
      <c r="NLT61" s="105"/>
      <c r="NLU61" s="105"/>
      <c r="NLV61" s="105"/>
      <c r="NLW61" s="105"/>
      <c r="NLX61" s="105"/>
      <c r="NLY61" s="105"/>
      <c r="NLZ61" s="105"/>
      <c r="NMA61" s="105"/>
      <c r="NMB61" s="105"/>
      <c r="NMC61" s="105"/>
      <c r="NMD61" s="105"/>
      <c r="NME61" s="105"/>
      <c r="NMF61" s="105"/>
      <c r="NMG61" s="105"/>
      <c r="NMH61" s="105"/>
      <c r="NMI61" s="105"/>
      <c r="NMJ61" s="105"/>
      <c r="NMK61" s="105"/>
      <c r="NML61" s="105"/>
      <c r="NMM61" s="105"/>
      <c r="NMN61" s="105"/>
      <c r="NMO61" s="105"/>
      <c r="NMP61" s="105"/>
      <c r="NMQ61" s="105"/>
      <c r="NMR61" s="105"/>
      <c r="NMS61" s="105"/>
      <c r="NMT61" s="105"/>
      <c r="NMU61" s="105"/>
      <c r="NMV61" s="105"/>
      <c r="NMW61" s="105"/>
      <c r="NMX61" s="105"/>
      <c r="NMY61" s="105"/>
      <c r="NMZ61" s="105"/>
      <c r="NNA61" s="105"/>
      <c r="NNB61" s="105"/>
      <c r="NNC61" s="105"/>
      <c r="NND61" s="105"/>
      <c r="NNE61" s="105"/>
      <c r="NNF61" s="105"/>
      <c r="NNG61" s="105"/>
      <c r="NNH61" s="105"/>
      <c r="NNI61" s="105"/>
      <c r="NNJ61" s="105"/>
      <c r="NNK61" s="105"/>
      <c r="NNL61" s="105"/>
      <c r="NNM61" s="105"/>
      <c r="NNN61" s="105"/>
      <c r="NNO61" s="105"/>
      <c r="NNP61" s="105"/>
      <c r="NNQ61" s="105"/>
      <c r="NNR61" s="105"/>
      <c r="NNS61" s="105"/>
      <c r="NNT61" s="105"/>
      <c r="NNU61" s="105"/>
      <c r="NNV61" s="105"/>
      <c r="NNW61" s="105"/>
      <c r="NNX61" s="105"/>
      <c r="NNY61" s="105"/>
      <c r="NNZ61" s="105"/>
      <c r="NOA61" s="105"/>
      <c r="NOB61" s="105"/>
      <c r="NOC61" s="105"/>
      <c r="NOD61" s="105"/>
      <c r="NOE61" s="105"/>
      <c r="NOF61" s="105"/>
      <c r="NOG61" s="105"/>
      <c r="NOH61" s="105"/>
      <c r="NOI61" s="105"/>
      <c r="NOJ61" s="105"/>
      <c r="NOK61" s="105"/>
      <c r="NOL61" s="105"/>
      <c r="NOM61" s="105"/>
      <c r="NON61" s="105"/>
      <c r="NOO61" s="105"/>
      <c r="NOP61" s="105"/>
      <c r="NOQ61" s="105"/>
      <c r="NOR61" s="105"/>
      <c r="NOS61" s="105"/>
      <c r="NOT61" s="105"/>
      <c r="NOU61" s="105"/>
      <c r="NOV61" s="105"/>
      <c r="NOW61" s="105"/>
      <c r="NOX61" s="105"/>
      <c r="NOY61" s="105"/>
      <c r="NOZ61" s="105"/>
      <c r="NPA61" s="105"/>
      <c r="NPB61" s="105"/>
      <c r="NPC61" s="105"/>
      <c r="NPD61" s="105"/>
      <c r="NPE61" s="105"/>
      <c r="NPF61" s="105"/>
      <c r="NPG61" s="105"/>
      <c r="NPH61" s="105"/>
      <c r="NPI61" s="105"/>
      <c r="NPJ61" s="105"/>
      <c r="NPK61" s="105"/>
      <c r="NPL61" s="105"/>
      <c r="NPM61" s="105"/>
      <c r="NPN61" s="105"/>
      <c r="NPO61" s="105"/>
      <c r="NPP61" s="105"/>
      <c r="NPQ61" s="105"/>
      <c r="NPR61" s="105"/>
      <c r="NPS61" s="105"/>
      <c r="NPT61" s="105"/>
      <c r="NPU61" s="105"/>
      <c r="NPV61" s="105"/>
      <c r="NPW61" s="105"/>
      <c r="NPX61" s="105"/>
      <c r="NPY61" s="105"/>
      <c r="NPZ61" s="105"/>
      <c r="NQA61" s="105"/>
      <c r="NQB61" s="105"/>
      <c r="NQC61" s="105"/>
      <c r="NQD61" s="105"/>
      <c r="NQE61" s="105"/>
      <c r="NQF61" s="105"/>
      <c r="NQG61" s="105"/>
      <c r="NQH61" s="105"/>
      <c r="NQI61" s="105"/>
      <c r="NQJ61" s="105"/>
      <c r="NQK61" s="105"/>
      <c r="NQL61" s="105"/>
      <c r="NQM61" s="105"/>
      <c r="NQN61" s="105"/>
      <c r="NQO61" s="105"/>
      <c r="NQP61" s="105"/>
      <c r="NQQ61" s="105"/>
      <c r="NQR61" s="105"/>
      <c r="NQS61" s="105"/>
      <c r="NQT61" s="105"/>
      <c r="NQU61" s="105"/>
      <c r="NQV61" s="105"/>
      <c r="NQW61" s="105"/>
      <c r="NQX61" s="105"/>
      <c r="NQY61" s="105"/>
      <c r="NQZ61" s="105"/>
      <c r="NRA61" s="105"/>
      <c r="NRB61" s="105"/>
      <c r="NRC61" s="105"/>
      <c r="NRD61" s="105"/>
      <c r="NRE61" s="105"/>
      <c r="NRF61" s="105"/>
      <c r="NRG61" s="105"/>
      <c r="NRH61" s="105"/>
      <c r="NRI61" s="105"/>
      <c r="NRJ61" s="105"/>
      <c r="NRK61" s="105"/>
      <c r="NRL61" s="105"/>
      <c r="NRM61" s="105"/>
      <c r="NRN61" s="105"/>
      <c r="NRO61" s="105"/>
      <c r="NRP61" s="105"/>
      <c r="NRQ61" s="105"/>
      <c r="NRR61" s="105"/>
      <c r="NRS61" s="105"/>
      <c r="NRT61" s="105"/>
      <c r="NRU61" s="105"/>
      <c r="NRV61" s="105"/>
      <c r="NRW61" s="105"/>
      <c r="NRX61" s="105"/>
      <c r="NRY61" s="105"/>
      <c r="NRZ61" s="105"/>
      <c r="NSA61" s="105"/>
      <c r="NSB61" s="105"/>
      <c r="NSC61" s="105"/>
      <c r="NSD61" s="105"/>
      <c r="NSE61" s="105"/>
      <c r="NSF61" s="105"/>
      <c r="NSG61" s="105"/>
      <c r="NSH61" s="105"/>
      <c r="NSI61" s="105"/>
      <c r="NSJ61" s="105"/>
      <c r="NSK61" s="105"/>
      <c r="NSL61" s="105"/>
      <c r="NSM61" s="105"/>
      <c r="NSN61" s="105"/>
      <c r="NSO61" s="105"/>
      <c r="NSP61" s="105"/>
      <c r="NSQ61" s="105"/>
      <c r="NSR61" s="105"/>
      <c r="NSS61" s="105"/>
      <c r="NST61" s="105"/>
      <c r="NSU61" s="105"/>
      <c r="NSV61" s="105"/>
      <c r="NSW61" s="105"/>
      <c r="NSX61" s="105"/>
      <c r="NSY61" s="105"/>
      <c r="NSZ61" s="105"/>
      <c r="NTA61" s="105"/>
      <c r="NTB61" s="105"/>
      <c r="NTC61" s="105"/>
      <c r="NTD61" s="105"/>
      <c r="NTE61" s="105"/>
      <c r="NTF61" s="105"/>
      <c r="NTG61" s="105"/>
      <c r="NTH61" s="105"/>
      <c r="NTI61" s="105"/>
      <c r="NTJ61" s="105"/>
      <c r="NTK61" s="105"/>
      <c r="NTL61" s="105"/>
      <c r="NTM61" s="105"/>
      <c r="NTN61" s="105"/>
      <c r="NTO61" s="105"/>
      <c r="NTP61" s="105"/>
      <c r="NTQ61" s="105"/>
      <c r="NTR61" s="105"/>
      <c r="NTS61" s="105"/>
      <c r="NTT61" s="105"/>
      <c r="NTU61" s="105"/>
      <c r="NTV61" s="105"/>
      <c r="NTW61" s="105"/>
      <c r="NTX61" s="105"/>
      <c r="NTY61" s="105"/>
      <c r="NTZ61" s="105"/>
      <c r="NUA61" s="105"/>
      <c r="NUB61" s="105"/>
      <c r="NUC61" s="105"/>
      <c r="NUD61" s="105"/>
      <c r="NUE61" s="105"/>
      <c r="NUF61" s="105"/>
      <c r="NUG61" s="105"/>
      <c r="NUH61" s="105"/>
      <c r="NUI61" s="105"/>
      <c r="NUJ61" s="105"/>
      <c r="NUK61" s="105"/>
      <c r="NUL61" s="105"/>
      <c r="NUM61" s="105"/>
      <c r="NUN61" s="105"/>
      <c r="NUO61" s="105"/>
      <c r="NUP61" s="105"/>
      <c r="NUQ61" s="105"/>
      <c r="NUR61" s="105"/>
      <c r="NUS61" s="105"/>
      <c r="NUT61" s="105"/>
      <c r="NUU61" s="105"/>
      <c r="NUV61" s="105"/>
      <c r="NUW61" s="105"/>
      <c r="NUX61" s="105"/>
      <c r="NUY61" s="105"/>
      <c r="NUZ61" s="105"/>
      <c r="NVA61" s="105"/>
      <c r="NVB61" s="105"/>
      <c r="NVC61" s="105"/>
      <c r="NVD61" s="105"/>
      <c r="NVE61" s="105"/>
      <c r="NVF61" s="105"/>
      <c r="NVG61" s="105"/>
      <c r="NVH61" s="105"/>
      <c r="NVI61" s="105"/>
      <c r="NVJ61" s="105"/>
      <c r="NVK61" s="105"/>
      <c r="NVL61" s="105"/>
      <c r="NVM61" s="105"/>
      <c r="NVN61" s="105"/>
      <c r="NVO61" s="105"/>
      <c r="NVP61" s="105"/>
      <c r="NVQ61" s="105"/>
      <c r="NVR61" s="105"/>
      <c r="NVS61" s="105"/>
      <c r="NVT61" s="105"/>
      <c r="NVU61" s="105"/>
      <c r="NVV61" s="105"/>
      <c r="NVW61" s="105"/>
      <c r="NVX61" s="105"/>
      <c r="NVY61" s="105"/>
      <c r="NVZ61" s="105"/>
      <c r="NWA61" s="105"/>
      <c r="NWB61" s="105"/>
      <c r="NWC61" s="105"/>
      <c r="NWD61" s="105"/>
      <c r="NWE61" s="105"/>
      <c r="NWF61" s="105"/>
      <c r="NWG61" s="105"/>
      <c r="NWH61" s="105"/>
      <c r="NWI61" s="105"/>
      <c r="NWJ61" s="105"/>
      <c r="NWK61" s="105"/>
      <c r="NWL61" s="105"/>
      <c r="NWM61" s="105"/>
      <c r="NWN61" s="105"/>
      <c r="NWO61" s="105"/>
      <c r="NWP61" s="105"/>
      <c r="NWQ61" s="105"/>
      <c r="NWR61" s="105"/>
      <c r="NWS61" s="105"/>
      <c r="NWT61" s="105"/>
      <c r="NWU61" s="105"/>
      <c r="NWV61" s="105"/>
      <c r="NWW61" s="105"/>
      <c r="NWX61" s="105"/>
      <c r="NWY61" s="105"/>
      <c r="NWZ61" s="105"/>
      <c r="NXA61" s="105"/>
      <c r="NXB61" s="105"/>
      <c r="NXC61" s="105"/>
      <c r="NXD61" s="105"/>
      <c r="NXE61" s="105"/>
      <c r="NXF61" s="105"/>
      <c r="NXG61" s="105"/>
      <c r="NXH61" s="105"/>
      <c r="NXI61" s="105"/>
      <c r="NXJ61" s="105"/>
      <c r="NXK61" s="105"/>
      <c r="NXL61" s="105"/>
      <c r="NXM61" s="105"/>
      <c r="NXN61" s="105"/>
      <c r="NXO61" s="105"/>
      <c r="NXP61" s="105"/>
      <c r="NXQ61" s="105"/>
      <c r="NXR61" s="105"/>
      <c r="NXS61" s="105"/>
      <c r="NXT61" s="105"/>
      <c r="NXU61" s="105"/>
      <c r="NXV61" s="105"/>
      <c r="NXW61" s="105"/>
      <c r="NXX61" s="105"/>
      <c r="NXY61" s="105"/>
      <c r="NXZ61" s="105"/>
      <c r="NYA61" s="105"/>
      <c r="NYB61" s="105"/>
      <c r="NYC61" s="105"/>
      <c r="NYD61" s="105"/>
      <c r="NYE61" s="105"/>
      <c r="NYF61" s="105"/>
      <c r="NYG61" s="105"/>
      <c r="NYH61" s="105"/>
      <c r="NYI61" s="105"/>
      <c r="NYJ61" s="105"/>
      <c r="NYK61" s="105"/>
      <c r="NYL61" s="105"/>
      <c r="NYM61" s="105"/>
      <c r="NYN61" s="105"/>
      <c r="NYO61" s="105"/>
      <c r="NYP61" s="105"/>
      <c r="NYQ61" s="105"/>
      <c r="NYR61" s="105"/>
      <c r="NYS61" s="105"/>
      <c r="NYT61" s="105"/>
      <c r="NYU61" s="105"/>
      <c r="NYV61" s="105"/>
      <c r="NYW61" s="105"/>
      <c r="NYX61" s="105"/>
      <c r="NYY61" s="105"/>
      <c r="NYZ61" s="105"/>
      <c r="NZA61" s="105"/>
      <c r="NZB61" s="105"/>
      <c r="NZC61" s="105"/>
      <c r="NZD61" s="105"/>
      <c r="NZE61" s="105"/>
      <c r="NZF61" s="105"/>
      <c r="NZG61" s="105"/>
      <c r="NZH61" s="105"/>
      <c r="NZI61" s="105"/>
      <c r="NZJ61" s="105"/>
      <c r="NZK61" s="105"/>
      <c r="NZL61" s="105"/>
      <c r="NZM61" s="105"/>
      <c r="NZN61" s="105"/>
      <c r="NZO61" s="105"/>
      <c r="NZP61" s="105"/>
      <c r="NZQ61" s="105"/>
      <c r="NZR61" s="105"/>
      <c r="NZS61" s="105"/>
      <c r="NZT61" s="105"/>
      <c r="NZU61" s="105"/>
      <c r="NZV61" s="105"/>
      <c r="NZW61" s="105"/>
      <c r="NZX61" s="105"/>
      <c r="NZY61" s="105"/>
      <c r="NZZ61" s="105"/>
      <c r="OAA61" s="105"/>
      <c r="OAB61" s="105"/>
      <c r="OAC61" s="105"/>
      <c r="OAD61" s="105"/>
      <c r="OAE61" s="105"/>
      <c r="OAF61" s="105"/>
      <c r="OAG61" s="105"/>
      <c r="OAH61" s="105"/>
      <c r="OAI61" s="105"/>
      <c r="OAJ61" s="105"/>
      <c r="OAK61" s="105"/>
      <c r="OAL61" s="105"/>
      <c r="OAM61" s="105"/>
      <c r="OAN61" s="105"/>
      <c r="OAO61" s="105"/>
      <c r="OAP61" s="105"/>
      <c r="OAQ61" s="105"/>
      <c r="OAR61" s="105"/>
      <c r="OAS61" s="105"/>
      <c r="OAT61" s="105"/>
      <c r="OAU61" s="105"/>
      <c r="OAV61" s="105"/>
      <c r="OAW61" s="105"/>
      <c r="OAX61" s="105"/>
      <c r="OAY61" s="105"/>
      <c r="OAZ61" s="105"/>
      <c r="OBA61" s="105"/>
      <c r="OBB61" s="105"/>
      <c r="OBC61" s="105"/>
      <c r="OBD61" s="105"/>
      <c r="OBE61" s="105"/>
      <c r="OBF61" s="105"/>
      <c r="OBG61" s="105"/>
      <c r="OBH61" s="105"/>
      <c r="OBI61" s="105"/>
      <c r="OBJ61" s="105"/>
      <c r="OBK61" s="105"/>
      <c r="OBL61" s="105"/>
      <c r="OBM61" s="105"/>
      <c r="OBN61" s="105"/>
      <c r="OBO61" s="105"/>
      <c r="OBP61" s="105"/>
      <c r="OBQ61" s="105"/>
      <c r="OBR61" s="105"/>
      <c r="OBS61" s="105"/>
      <c r="OBT61" s="105"/>
      <c r="OBU61" s="105"/>
      <c r="OBV61" s="105"/>
      <c r="OBW61" s="105"/>
      <c r="OBX61" s="105"/>
      <c r="OBY61" s="105"/>
      <c r="OBZ61" s="105"/>
      <c r="OCA61" s="105"/>
      <c r="OCB61" s="105"/>
      <c r="OCC61" s="105"/>
      <c r="OCD61" s="105"/>
      <c r="OCE61" s="105"/>
      <c r="OCF61" s="105"/>
      <c r="OCG61" s="105"/>
      <c r="OCH61" s="105"/>
      <c r="OCI61" s="105"/>
      <c r="OCJ61" s="105"/>
      <c r="OCK61" s="105"/>
      <c r="OCL61" s="105"/>
      <c r="OCM61" s="105"/>
      <c r="OCN61" s="105"/>
      <c r="OCO61" s="105"/>
      <c r="OCP61" s="105"/>
      <c r="OCQ61" s="105"/>
      <c r="OCR61" s="105"/>
      <c r="OCS61" s="105"/>
      <c r="OCT61" s="105"/>
      <c r="OCU61" s="105"/>
      <c r="OCV61" s="105"/>
      <c r="OCW61" s="105"/>
      <c r="OCX61" s="105"/>
      <c r="OCY61" s="105"/>
      <c r="OCZ61" s="105"/>
      <c r="ODA61" s="105"/>
      <c r="ODB61" s="105"/>
      <c r="ODC61" s="105"/>
      <c r="ODD61" s="105"/>
      <c r="ODE61" s="105"/>
      <c r="ODF61" s="105"/>
      <c r="ODG61" s="105"/>
      <c r="ODH61" s="105"/>
      <c r="ODI61" s="105"/>
      <c r="ODJ61" s="105"/>
      <c r="ODK61" s="105"/>
      <c r="ODL61" s="105"/>
      <c r="ODM61" s="105"/>
      <c r="ODN61" s="105"/>
      <c r="ODO61" s="105"/>
      <c r="ODP61" s="105"/>
      <c r="ODQ61" s="105"/>
      <c r="ODR61" s="105"/>
      <c r="ODS61" s="105"/>
      <c r="ODT61" s="105"/>
      <c r="ODU61" s="105"/>
      <c r="ODV61" s="105"/>
      <c r="ODW61" s="105"/>
      <c r="ODX61" s="105"/>
      <c r="ODY61" s="105"/>
      <c r="ODZ61" s="105"/>
      <c r="OEA61" s="105"/>
      <c r="OEB61" s="105"/>
      <c r="OEC61" s="105"/>
      <c r="OED61" s="105"/>
      <c r="OEE61" s="105"/>
      <c r="OEF61" s="105"/>
      <c r="OEG61" s="105"/>
      <c r="OEH61" s="105"/>
      <c r="OEI61" s="105"/>
      <c r="OEJ61" s="105"/>
      <c r="OEK61" s="105"/>
      <c r="OEL61" s="105"/>
      <c r="OEM61" s="105"/>
      <c r="OEN61" s="105"/>
      <c r="OEO61" s="105"/>
      <c r="OEP61" s="105"/>
      <c r="OEQ61" s="105"/>
      <c r="OER61" s="105"/>
      <c r="OES61" s="105"/>
      <c r="OET61" s="105"/>
      <c r="OEU61" s="105"/>
      <c r="OEV61" s="105"/>
      <c r="OEW61" s="105"/>
      <c r="OEX61" s="105"/>
      <c r="OEY61" s="105"/>
      <c r="OEZ61" s="105"/>
      <c r="OFA61" s="105"/>
      <c r="OFB61" s="105"/>
      <c r="OFC61" s="105"/>
      <c r="OFD61" s="105"/>
      <c r="OFE61" s="105"/>
      <c r="OFF61" s="105"/>
      <c r="OFG61" s="105"/>
      <c r="OFH61" s="105"/>
      <c r="OFI61" s="105"/>
      <c r="OFJ61" s="105"/>
      <c r="OFK61" s="105"/>
      <c r="OFL61" s="105"/>
      <c r="OFM61" s="105"/>
      <c r="OFN61" s="105"/>
      <c r="OFO61" s="105"/>
      <c r="OFP61" s="105"/>
      <c r="OFQ61" s="105"/>
      <c r="OFR61" s="105"/>
      <c r="OFS61" s="105"/>
      <c r="OFT61" s="105"/>
      <c r="OFU61" s="105"/>
      <c r="OFV61" s="105"/>
      <c r="OFW61" s="105"/>
      <c r="OFX61" s="105"/>
      <c r="OFY61" s="105"/>
      <c r="OFZ61" s="105"/>
      <c r="OGA61" s="105"/>
      <c r="OGB61" s="105"/>
      <c r="OGC61" s="105"/>
      <c r="OGD61" s="105"/>
      <c r="OGE61" s="105"/>
      <c r="OGF61" s="105"/>
      <c r="OGG61" s="105"/>
      <c r="OGH61" s="105"/>
      <c r="OGI61" s="105"/>
      <c r="OGJ61" s="105"/>
      <c r="OGK61" s="105"/>
      <c r="OGL61" s="105"/>
      <c r="OGM61" s="105"/>
      <c r="OGN61" s="105"/>
      <c r="OGO61" s="105"/>
      <c r="OGP61" s="105"/>
      <c r="OGQ61" s="105"/>
      <c r="OGR61" s="105"/>
      <c r="OGS61" s="105"/>
      <c r="OGT61" s="105"/>
      <c r="OGU61" s="105"/>
      <c r="OGV61" s="105"/>
      <c r="OGW61" s="105"/>
      <c r="OGX61" s="105"/>
      <c r="OGY61" s="105"/>
      <c r="OGZ61" s="105"/>
      <c r="OHA61" s="105"/>
      <c r="OHB61" s="105"/>
      <c r="OHC61" s="105"/>
      <c r="OHD61" s="105"/>
      <c r="OHE61" s="105"/>
      <c r="OHF61" s="105"/>
      <c r="OHG61" s="105"/>
      <c r="OHH61" s="105"/>
      <c r="OHI61" s="105"/>
      <c r="OHJ61" s="105"/>
      <c r="OHK61" s="105"/>
      <c r="OHL61" s="105"/>
      <c r="OHM61" s="105"/>
      <c r="OHN61" s="105"/>
      <c r="OHO61" s="105"/>
      <c r="OHP61" s="105"/>
      <c r="OHQ61" s="105"/>
      <c r="OHR61" s="105"/>
      <c r="OHS61" s="105"/>
      <c r="OHT61" s="105"/>
      <c r="OHU61" s="105"/>
      <c r="OHV61" s="105"/>
      <c r="OHW61" s="105"/>
      <c r="OHX61" s="105"/>
      <c r="OHY61" s="105"/>
      <c r="OHZ61" s="105"/>
      <c r="OIA61" s="105"/>
      <c r="OIB61" s="105"/>
      <c r="OIC61" s="105"/>
      <c r="OID61" s="105"/>
      <c r="OIE61" s="105"/>
      <c r="OIF61" s="105"/>
      <c r="OIG61" s="105"/>
      <c r="OIH61" s="105"/>
      <c r="OII61" s="105"/>
      <c r="OIJ61" s="105"/>
      <c r="OIK61" s="105"/>
      <c r="OIL61" s="105"/>
      <c r="OIM61" s="105"/>
      <c r="OIN61" s="105"/>
      <c r="OIO61" s="105"/>
      <c r="OIP61" s="105"/>
      <c r="OIQ61" s="105"/>
      <c r="OIR61" s="105"/>
      <c r="OIS61" s="105"/>
      <c r="OIT61" s="105"/>
      <c r="OIU61" s="105"/>
      <c r="OIV61" s="105"/>
      <c r="OIW61" s="105"/>
      <c r="OIX61" s="105"/>
      <c r="OIY61" s="105"/>
      <c r="OIZ61" s="105"/>
      <c r="OJA61" s="105"/>
      <c r="OJB61" s="105"/>
      <c r="OJC61" s="105"/>
      <c r="OJD61" s="105"/>
      <c r="OJE61" s="105"/>
      <c r="OJF61" s="105"/>
      <c r="OJG61" s="105"/>
      <c r="OJH61" s="105"/>
      <c r="OJI61" s="105"/>
      <c r="OJJ61" s="105"/>
      <c r="OJK61" s="105"/>
      <c r="OJL61" s="105"/>
      <c r="OJM61" s="105"/>
      <c r="OJN61" s="105"/>
      <c r="OJO61" s="105"/>
      <c r="OJP61" s="105"/>
      <c r="OJQ61" s="105"/>
      <c r="OJR61" s="105"/>
      <c r="OJS61" s="105"/>
      <c r="OJT61" s="105"/>
      <c r="OJU61" s="105"/>
      <c r="OJV61" s="105"/>
      <c r="OJW61" s="105"/>
      <c r="OJX61" s="105"/>
      <c r="OJY61" s="105"/>
      <c r="OJZ61" s="105"/>
      <c r="OKA61" s="105"/>
      <c r="OKB61" s="105"/>
      <c r="OKC61" s="105"/>
      <c r="OKD61" s="105"/>
      <c r="OKE61" s="105"/>
      <c r="OKF61" s="105"/>
      <c r="OKG61" s="105"/>
      <c r="OKH61" s="105"/>
      <c r="OKI61" s="105"/>
      <c r="OKJ61" s="105"/>
      <c r="OKK61" s="105"/>
      <c r="OKL61" s="105"/>
      <c r="OKM61" s="105"/>
      <c r="OKN61" s="105"/>
      <c r="OKO61" s="105"/>
      <c r="OKP61" s="105"/>
      <c r="OKQ61" s="105"/>
      <c r="OKR61" s="105"/>
      <c r="OKS61" s="105"/>
      <c r="OKT61" s="105"/>
      <c r="OKU61" s="105"/>
      <c r="OKV61" s="105"/>
      <c r="OKW61" s="105"/>
      <c r="OKX61" s="105"/>
      <c r="OKY61" s="105"/>
      <c r="OKZ61" s="105"/>
      <c r="OLA61" s="105"/>
      <c r="OLB61" s="105"/>
      <c r="OLC61" s="105"/>
      <c r="OLD61" s="105"/>
      <c r="OLE61" s="105"/>
      <c r="OLF61" s="105"/>
      <c r="OLG61" s="105"/>
      <c r="OLH61" s="105"/>
      <c r="OLI61" s="105"/>
      <c r="OLJ61" s="105"/>
      <c r="OLK61" s="105"/>
      <c r="OLL61" s="105"/>
      <c r="OLM61" s="105"/>
      <c r="OLN61" s="105"/>
      <c r="OLO61" s="105"/>
      <c r="OLP61" s="105"/>
      <c r="OLQ61" s="105"/>
      <c r="OLR61" s="105"/>
      <c r="OLS61" s="105"/>
      <c r="OLT61" s="105"/>
      <c r="OLU61" s="105"/>
      <c r="OLV61" s="105"/>
      <c r="OLW61" s="105"/>
      <c r="OLX61" s="105"/>
      <c r="OLY61" s="105"/>
      <c r="OLZ61" s="105"/>
      <c r="OMA61" s="105"/>
      <c r="OMB61" s="105"/>
      <c r="OMC61" s="105"/>
      <c r="OMD61" s="105"/>
      <c r="OME61" s="105"/>
      <c r="OMF61" s="105"/>
      <c r="OMG61" s="105"/>
      <c r="OMH61" s="105"/>
      <c r="OMI61" s="105"/>
      <c r="OMJ61" s="105"/>
      <c r="OMK61" s="105"/>
      <c r="OML61" s="105"/>
      <c r="OMM61" s="105"/>
      <c r="OMN61" s="105"/>
      <c r="OMO61" s="105"/>
      <c r="OMP61" s="105"/>
      <c r="OMQ61" s="105"/>
      <c r="OMR61" s="105"/>
      <c r="OMS61" s="105"/>
      <c r="OMT61" s="105"/>
      <c r="OMU61" s="105"/>
      <c r="OMV61" s="105"/>
      <c r="OMW61" s="105"/>
      <c r="OMX61" s="105"/>
      <c r="OMY61" s="105"/>
      <c r="OMZ61" s="105"/>
      <c r="ONA61" s="105"/>
      <c r="ONB61" s="105"/>
      <c r="ONC61" s="105"/>
      <c r="OND61" s="105"/>
      <c r="ONE61" s="105"/>
      <c r="ONF61" s="105"/>
      <c r="ONG61" s="105"/>
      <c r="ONH61" s="105"/>
      <c r="ONI61" s="105"/>
      <c r="ONJ61" s="105"/>
      <c r="ONK61" s="105"/>
      <c r="ONL61" s="105"/>
      <c r="ONM61" s="105"/>
      <c r="ONN61" s="105"/>
      <c r="ONO61" s="105"/>
      <c r="ONP61" s="105"/>
      <c r="ONQ61" s="105"/>
      <c r="ONR61" s="105"/>
      <c r="ONS61" s="105"/>
      <c r="ONT61" s="105"/>
      <c r="ONU61" s="105"/>
      <c r="ONV61" s="105"/>
      <c r="ONW61" s="105"/>
      <c r="ONX61" s="105"/>
      <c r="ONY61" s="105"/>
      <c r="ONZ61" s="105"/>
      <c r="OOA61" s="105"/>
      <c r="OOB61" s="105"/>
      <c r="OOC61" s="105"/>
      <c r="OOD61" s="105"/>
      <c r="OOE61" s="105"/>
      <c r="OOF61" s="105"/>
      <c r="OOG61" s="105"/>
      <c r="OOH61" s="105"/>
      <c r="OOI61" s="105"/>
      <c r="OOJ61" s="105"/>
      <c r="OOK61" s="105"/>
      <c r="OOL61" s="105"/>
      <c r="OOM61" s="105"/>
      <c r="OON61" s="105"/>
      <c r="OOO61" s="105"/>
      <c r="OOP61" s="105"/>
      <c r="OOQ61" s="105"/>
      <c r="OOR61" s="105"/>
      <c r="OOS61" s="105"/>
      <c r="OOT61" s="105"/>
      <c r="OOU61" s="105"/>
      <c r="OOV61" s="105"/>
      <c r="OOW61" s="105"/>
      <c r="OOX61" s="105"/>
      <c r="OOY61" s="105"/>
      <c r="OOZ61" s="105"/>
      <c r="OPA61" s="105"/>
      <c r="OPB61" s="105"/>
      <c r="OPC61" s="105"/>
      <c r="OPD61" s="105"/>
      <c r="OPE61" s="105"/>
      <c r="OPF61" s="105"/>
      <c r="OPG61" s="105"/>
      <c r="OPH61" s="105"/>
      <c r="OPI61" s="105"/>
      <c r="OPJ61" s="105"/>
      <c r="OPK61" s="105"/>
      <c r="OPL61" s="105"/>
      <c r="OPM61" s="105"/>
      <c r="OPN61" s="105"/>
      <c r="OPO61" s="105"/>
      <c r="OPP61" s="105"/>
      <c r="OPQ61" s="105"/>
      <c r="OPR61" s="105"/>
      <c r="OPS61" s="105"/>
      <c r="OPT61" s="105"/>
      <c r="OPU61" s="105"/>
      <c r="OPV61" s="105"/>
      <c r="OPW61" s="105"/>
      <c r="OPX61" s="105"/>
      <c r="OPY61" s="105"/>
      <c r="OPZ61" s="105"/>
      <c r="OQA61" s="105"/>
      <c r="OQB61" s="105"/>
      <c r="OQC61" s="105"/>
      <c r="OQD61" s="105"/>
      <c r="OQE61" s="105"/>
      <c r="OQF61" s="105"/>
      <c r="OQG61" s="105"/>
      <c r="OQH61" s="105"/>
      <c r="OQI61" s="105"/>
      <c r="OQJ61" s="105"/>
      <c r="OQK61" s="105"/>
      <c r="OQL61" s="105"/>
      <c r="OQM61" s="105"/>
      <c r="OQN61" s="105"/>
      <c r="OQO61" s="105"/>
      <c r="OQP61" s="105"/>
      <c r="OQQ61" s="105"/>
      <c r="OQR61" s="105"/>
      <c r="OQS61" s="105"/>
      <c r="OQT61" s="105"/>
      <c r="OQU61" s="105"/>
      <c r="OQV61" s="105"/>
      <c r="OQW61" s="105"/>
      <c r="OQX61" s="105"/>
      <c r="OQY61" s="105"/>
      <c r="OQZ61" s="105"/>
      <c r="ORA61" s="105"/>
      <c r="ORB61" s="105"/>
      <c r="ORC61" s="105"/>
      <c r="ORD61" s="105"/>
      <c r="ORE61" s="105"/>
      <c r="ORF61" s="105"/>
      <c r="ORG61" s="105"/>
      <c r="ORH61" s="105"/>
      <c r="ORI61" s="105"/>
      <c r="ORJ61" s="105"/>
      <c r="ORK61" s="105"/>
      <c r="ORL61" s="105"/>
      <c r="ORM61" s="105"/>
      <c r="ORN61" s="105"/>
      <c r="ORO61" s="105"/>
      <c r="ORP61" s="105"/>
      <c r="ORQ61" s="105"/>
      <c r="ORR61" s="105"/>
      <c r="ORS61" s="105"/>
      <c r="ORT61" s="105"/>
      <c r="ORU61" s="105"/>
      <c r="ORV61" s="105"/>
      <c r="ORW61" s="105"/>
      <c r="ORX61" s="105"/>
      <c r="ORY61" s="105"/>
      <c r="ORZ61" s="105"/>
      <c r="OSA61" s="105"/>
      <c r="OSB61" s="105"/>
      <c r="OSC61" s="105"/>
      <c r="OSD61" s="105"/>
      <c r="OSE61" s="105"/>
      <c r="OSF61" s="105"/>
      <c r="OSG61" s="105"/>
      <c r="OSH61" s="105"/>
      <c r="OSI61" s="105"/>
      <c r="OSJ61" s="105"/>
      <c r="OSK61" s="105"/>
      <c r="OSL61" s="105"/>
      <c r="OSM61" s="105"/>
      <c r="OSN61" s="105"/>
      <c r="OSO61" s="105"/>
      <c r="OSP61" s="105"/>
      <c r="OSQ61" s="105"/>
      <c r="OSR61" s="105"/>
      <c r="OSS61" s="105"/>
      <c r="OST61" s="105"/>
      <c r="OSU61" s="105"/>
      <c r="OSV61" s="105"/>
      <c r="OSW61" s="105"/>
      <c r="OSX61" s="105"/>
      <c r="OSY61" s="105"/>
      <c r="OSZ61" s="105"/>
      <c r="OTA61" s="105"/>
      <c r="OTB61" s="105"/>
      <c r="OTC61" s="105"/>
      <c r="OTD61" s="105"/>
      <c r="OTE61" s="105"/>
      <c r="OTF61" s="105"/>
      <c r="OTG61" s="105"/>
      <c r="OTH61" s="105"/>
      <c r="OTI61" s="105"/>
      <c r="OTJ61" s="105"/>
      <c r="OTK61" s="105"/>
      <c r="OTL61" s="105"/>
      <c r="OTM61" s="105"/>
      <c r="OTN61" s="105"/>
      <c r="OTO61" s="105"/>
      <c r="OTP61" s="105"/>
      <c r="OTQ61" s="105"/>
      <c r="OTR61" s="105"/>
      <c r="OTS61" s="105"/>
      <c r="OTT61" s="105"/>
      <c r="OTU61" s="105"/>
      <c r="OTV61" s="105"/>
      <c r="OTW61" s="105"/>
      <c r="OTX61" s="105"/>
      <c r="OTY61" s="105"/>
      <c r="OTZ61" s="105"/>
      <c r="OUA61" s="105"/>
      <c r="OUB61" s="105"/>
      <c r="OUC61" s="105"/>
      <c r="OUD61" s="105"/>
      <c r="OUE61" s="105"/>
      <c r="OUF61" s="105"/>
      <c r="OUG61" s="105"/>
      <c r="OUH61" s="105"/>
      <c r="OUI61" s="105"/>
      <c r="OUJ61" s="105"/>
      <c r="OUK61" s="105"/>
      <c r="OUL61" s="105"/>
      <c r="OUM61" s="105"/>
      <c r="OUN61" s="105"/>
      <c r="OUO61" s="105"/>
      <c r="OUP61" s="105"/>
      <c r="OUQ61" s="105"/>
      <c r="OUR61" s="105"/>
      <c r="OUS61" s="105"/>
      <c r="OUT61" s="105"/>
      <c r="OUU61" s="105"/>
      <c r="OUV61" s="105"/>
      <c r="OUW61" s="105"/>
      <c r="OUX61" s="105"/>
      <c r="OUY61" s="105"/>
      <c r="OUZ61" s="105"/>
      <c r="OVA61" s="105"/>
      <c r="OVB61" s="105"/>
      <c r="OVC61" s="105"/>
      <c r="OVD61" s="105"/>
      <c r="OVE61" s="105"/>
      <c r="OVF61" s="105"/>
      <c r="OVG61" s="105"/>
      <c r="OVH61" s="105"/>
      <c r="OVI61" s="105"/>
      <c r="OVJ61" s="105"/>
      <c r="OVK61" s="105"/>
      <c r="OVL61" s="105"/>
      <c r="OVM61" s="105"/>
      <c r="OVN61" s="105"/>
      <c r="OVO61" s="105"/>
      <c r="OVP61" s="105"/>
      <c r="OVQ61" s="105"/>
      <c r="OVR61" s="105"/>
      <c r="OVS61" s="105"/>
      <c r="OVT61" s="105"/>
      <c r="OVU61" s="105"/>
      <c r="OVV61" s="105"/>
      <c r="OVW61" s="105"/>
      <c r="OVX61" s="105"/>
      <c r="OVY61" s="105"/>
      <c r="OVZ61" s="105"/>
      <c r="OWA61" s="105"/>
      <c r="OWB61" s="105"/>
      <c r="OWC61" s="105"/>
      <c r="OWD61" s="105"/>
      <c r="OWE61" s="105"/>
      <c r="OWF61" s="105"/>
      <c r="OWG61" s="105"/>
      <c r="OWH61" s="105"/>
      <c r="OWI61" s="105"/>
      <c r="OWJ61" s="105"/>
      <c r="OWK61" s="105"/>
      <c r="OWL61" s="105"/>
      <c r="OWM61" s="105"/>
      <c r="OWN61" s="105"/>
      <c r="OWO61" s="105"/>
      <c r="OWP61" s="105"/>
      <c r="OWQ61" s="105"/>
      <c r="OWR61" s="105"/>
      <c r="OWS61" s="105"/>
      <c r="OWT61" s="105"/>
      <c r="OWU61" s="105"/>
      <c r="OWV61" s="105"/>
      <c r="OWW61" s="105"/>
      <c r="OWX61" s="105"/>
      <c r="OWY61" s="105"/>
      <c r="OWZ61" s="105"/>
      <c r="OXA61" s="105"/>
      <c r="OXB61" s="105"/>
      <c r="OXC61" s="105"/>
      <c r="OXD61" s="105"/>
      <c r="OXE61" s="105"/>
      <c r="OXF61" s="105"/>
      <c r="OXG61" s="105"/>
      <c r="OXH61" s="105"/>
      <c r="OXI61" s="105"/>
      <c r="OXJ61" s="105"/>
      <c r="OXK61" s="105"/>
      <c r="OXL61" s="105"/>
      <c r="OXM61" s="105"/>
      <c r="OXN61" s="105"/>
      <c r="OXO61" s="105"/>
      <c r="OXP61" s="105"/>
      <c r="OXQ61" s="105"/>
      <c r="OXR61" s="105"/>
      <c r="OXS61" s="105"/>
      <c r="OXT61" s="105"/>
      <c r="OXU61" s="105"/>
      <c r="OXV61" s="105"/>
      <c r="OXW61" s="105"/>
      <c r="OXX61" s="105"/>
      <c r="OXY61" s="105"/>
      <c r="OXZ61" s="105"/>
      <c r="OYA61" s="105"/>
      <c r="OYB61" s="105"/>
      <c r="OYC61" s="105"/>
      <c r="OYD61" s="105"/>
      <c r="OYE61" s="105"/>
      <c r="OYF61" s="105"/>
      <c r="OYG61" s="105"/>
      <c r="OYH61" s="105"/>
      <c r="OYI61" s="105"/>
      <c r="OYJ61" s="105"/>
      <c r="OYK61" s="105"/>
      <c r="OYL61" s="105"/>
      <c r="OYM61" s="105"/>
      <c r="OYN61" s="105"/>
      <c r="OYO61" s="105"/>
      <c r="OYP61" s="105"/>
      <c r="OYQ61" s="105"/>
      <c r="OYR61" s="105"/>
      <c r="OYS61" s="105"/>
      <c r="OYT61" s="105"/>
      <c r="OYU61" s="105"/>
      <c r="OYV61" s="105"/>
      <c r="OYW61" s="105"/>
      <c r="OYX61" s="105"/>
      <c r="OYY61" s="105"/>
      <c r="OYZ61" s="105"/>
      <c r="OZA61" s="105"/>
      <c r="OZB61" s="105"/>
      <c r="OZC61" s="105"/>
      <c r="OZD61" s="105"/>
      <c r="OZE61" s="105"/>
      <c r="OZF61" s="105"/>
      <c r="OZG61" s="105"/>
      <c r="OZH61" s="105"/>
      <c r="OZI61" s="105"/>
      <c r="OZJ61" s="105"/>
      <c r="OZK61" s="105"/>
      <c r="OZL61" s="105"/>
      <c r="OZM61" s="105"/>
      <c r="OZN61" s="105"/>
      <c r="OZO61" s="105"/>
      <c r="OZP61" s="105"/>
      <c r="OZQ61" s="105"/>
      <c r="OZR61" s="105"/>
      <c r="OZS61" s="105"/>
      <c r="OZT61" s="105"/>
      <c r="OZU61" s="105"/>
      <c r="OZV61" s="105"/>
      <c r="OZW61" s="105"/>
      <c r="OZX61" s="105"/>
      <c r="OZY61" s="105"/>
      <c r="OZZ61" s="105"/>
      <c r="PAA61" s="105"/>
      <c r="PAB61" s="105"/>
      <c r="PAC61" s="105"/>
      <c r="PAD61" s="105"/>
      <c r="PAE61" s="105"/>
      <c r="PAF61" s="105"/>
      <c r="PAG61" s="105"/>
      <c r="PAH61" s="105"/>
      <c r="PAI61" s="105"/>
      <c r="PAJ61" s="105"/>
      <c r="PAK61" s="105"/>
      <c r="PAL61" s="105"/>
      <c r="PAM61" s="105"/>
      <c r="PAN61" s="105"/>
      <c r="PAO61" s="105"/>
      <c r="PAP61" s="105"/>
      <c r="PAQ61" s="105"/>
      <c r="PAR61" s="105"/>
      <c r="PAS61" s="105"/>
      <c r="PAT61" s="105"/>
      <c r="PAU61" s="105"/>
      <c r="PAV61" s="105"/>
      <c r="PAW61" s="105"/>
      <c r="PAX61" s="105"/>
      <c r="PAY61" s="105"/>
      <c r="PAZ61" s="105"/>
      <c r="PBA61" s="105"/>
      <c r="PBB61" s="105"/>
      <c r="PBC61" s="105"/>
      <c r="PBD61" s="105"/>
      <c r="PBE61" s="105"/>
      <c r="PBF61" s="105"/>
      <c r="PBG61" s="105"/>
      <c r="PBH61" s="105"/>
      <c r="PBI61" s="105"/>
      <c r="PBJ61" s="105"/>
      <c r="PBK61" s="105"/>
      <c r="PBL61" s="105"/>
      <c r="PBM61" s="105"/>
      <c r="PBN61" s="105"/>
      <c r="PBO61" s="105"/>
      <c r="PBP61" s="105"/>
      <c r="PBQ61" s="105"/>
      <c r="PBR61" s="105"/>
      <c r="PBS61" s="105"/>
      <c r="PBT61" s="105"/>
      <c r="PBU61" s="105"/>
      <c r="PBV61" s="105"/>
      <c r="PBW61" s="105"/>
      <c r="PBX61" s="105"/>
      <c r="PBY61" s="105"/>
      <c r="PBZ61" s="105"/>
      <c r="PCA61" s="105"/>
      <c r="PCB61" s="105"/>
      <c r="PCC61" s="105"/>
      <c r="PCD61" s="105"/>
      <c r="PCE61" s="105"/>
      <c r="PCF61" s="105"/>
      <c r="PCG61" s="105"/>
      <c r="PCH61" s="105"/>
      <c r="PCI61" s="105"/>
      <c r="PCJ61" s="105"/>
      <c r="PCK61" s="105"/>
      <c r="PCL61" s="105"/>
      <c r="PCM61" s="105"/>
      <c r="PCN61" s="105"/>
      <c r="PCO61" s="105"/>
      <c r="PCP61" s="105"/>
      <c r="PCQ61" s="105"/>
      <c r="PCR61" s="105"/>
      <c r="PCS61" s="105"/>
      <c r="PCT61" s="105"/>
      <c r="PCU61" s="105"/>
      <c r="PCV61" s="105"/>
      <c r="PCW61" s="105"/>
      <c r="PCX61" s="105"/>
      <c r="PCY61" s="105"/>
      <c r="PCZ61" s="105"/>
      <c r="PDA61" s="105"/>
      <c r="PDB61" s="105"/>
      <c r="PDC61" s="105"/>
      <c r="PDD61" s="105"/>
      <c r="PDE61" s="105"/>
      <c r="PDF61" s="105"/>
      <c r="PDG61" s="105"/>
      <c r="PDH61" s="105"/>
      <c r="PDI61" s="105"/>
      <c r="PDJ61" s="105"/>
      <c r="PDK61" s="105"/>
      <c r="PDL61" s="105"/>
      <c r="PDM61" s="105"/>
      <c r="PDN61" s="105"/>
      <c r="PDO61" s="105"/>
      <c r="PDP61" s="105"/>
      <c r="PDQ61" s="105"/>
      <c r="PDR61" s="105"/>
      <c r="PDS61" s="105"/>
      <c r="PDT61" s="105"/>
      <c r="PDU61" s="105"/>
      <c r="PDV61" s="105"/>
      <c r="PDW61" s="105"/>
      <c r="PDX61" s="105"/>
      <c r="PDY61" s="105"/>
      <c r="PDZ61" s="105"/>
      <c r="PEA61" s="105"/>
      <c r="PEB61" s="105"/>
      <c r="PEC61" s="105"/>
      <c r="PED61" s="105"/>
      <c r="PEE61" s="105"/>
      <c r="PEF61" s="105"/>
      <c r="PEG61" s="105"/>
      <c r="PEH61" s="105"/>
      <c r="PEI61" s="105"/>
      <c r="PEJ61" s="105"/>
      <c r="PEK61" s="105"/>
      <c r="PEL61" s="105"/>
      <c r="PEM61" s="105"/>
      <c r="PEN61" s="105"/>
      <c r="PEO61" s="105"/>
      <c r="PEP61" s="105"/>
      <c r="PEQ61" s="105"/>
      <c r="PER61" s="105"/>
      <c r="PES61" s="105"/>
      <c r="PET61" s="105"/>
      <c r="PEU61" s="105"/>
      <c r="PEV61" s="105"/>
      <c r="PEW61" s="105"/>
      <c r="PEX61" s="105"/>
      <c r="PEY61" s="105"/>
      <c r="PEZ61" s="105"/>
      <c r="PFA61" s="105"/>
      <c r="PFB61" s="105"/>
      <c r="PFC61" s="105"/>
      <c r="PFD61" s="105"/>
      <c r="PFE61" s="105"/>
      <c r="PFF61" s="105"/>
      <c r="PFG61" s="105"/>
      <c r="PFH61" s="105"/>
      <c r="PFI61" s="105"/>
      <c r="PFJ61" s="105"/>
      <c r="PFK61" s="105"/>
      <c r="PFL61" s="105"/>
      <c r="PFM61" s="105"/>
      <c r="PFN61" s="105"/>
      <c r="PFO61" s="105"/>
      <c r="PFP61" s="105"/>
      <c r="PFQ61" s="105"/>
      <c r="PFR61" s="105"/>
      <c r="PFS61" s="105"/>
      <c r="PFT61" s="105"/>
      <c r="PFU61" s="105"/>
      <c r="PFV61" s="105"/>
      <c r="PFW61" s="105"/>
      <c r="PFX61" s="105"/>
      <c r="PFY61" s="105"/>
      <c r="PFZ61" s="105"/>
      <c r="PGA61" s="105"/>
      <c r="PGB61" s="105"/>
      <c r="PGC61" s="105"/>
      <c r="PGD61" s="105"/>
      <c r="PGE61" s="105"/>
      <c r="PGF61" s="105"/>
      <c r="PGG61" s="105"/>
      <c r="PGH61" s="105"/>
      <c r="PGI61" s="105"/>
      <c r="PGJ61" s="105"/>
      <c r="PGK61" s="105"/>
      <c r="PGL61" s="105"/>
      <c r="PGM61" s="105"/>
      <c r="PGN61" s="105"/>
      <c r="PGO61" s="105"/>
      <c r="PGP61" s="105"/>
      <c r="PGQ61" s="105"/>
      <c r="PGR61" s="105"/>
      <c r="PGS61" s="105"/>
      <c r="PGT61" s="105"/>
      <c r="PGU61" s="105"/>
      <c r="PGV61" s="105"/>
      <c r="PGW61" s="105"/>
      <c r="PGX61" s="105"/>
      <c r="PGY61" s="105"/>
      <c r="PGZ61" s="105"/>
      <c r="PHA61" s="105"/>
      <c r="PHB61" s="105"/>
      <c r="PHC61" s="105"/>
      <c r="PHD61" s="105"/>
      <c r="PHE61" s="105"/>
      <c r="PHF61" s="105"/>
      <c r="PHG61" s="105"/>
      <c r="PHH61" s="105"/>
      <c r="PHI61" s="105"/>
      <c r="PHJ61" s="105"/>
      <c r="PHK61" s="105"/>
      <c r="PHL61" s="105"/>
      <c r="PHM61" s="105"/>
      <c r="PHN61" s="105"/>
      <c r="PHO61" s="105"/>
      <c r="PHP61" s="105"/>
      <c r="PHQ61" s="105"/>
      <c r="PHR61" s="105"/>
      <c r="PHS61" s="105"/>
      <c r="PHT61" s="105"/>
      <c r="PHU61" s="105"/>
      <c r="PHV61" s="105"/>
      <c r="PHW61" s="105"/>
      <c r="PHX61" s="105"/>
      <c r="PHY61" s="105"/>
      <c r="PHZ61" s="105"/>
      <c r="PIA61" s="105"/>
      <c r="PIB61" s="105"/>
      <c r="PIC61" s="105"/>
      <c r="PID61" s="105"/>
      <c r="PIE61" s="105"/>
      <c r="PIF61" s="105"/>
      <c r="PIG61" s="105"/>
      <c r="PIH61" s="105"/>
      <c r="PII61" s="105"/>
      <c r="PIJ61" s="105"/>
      <c r="PIK61" s="105"/>
      <c r="PIL61" s="105"/>
      <c r="PIM61" s="105"/>
      <c r="PIN61" s="105"/>
      <c r="PIO61" s="105"/>
      <c r="PIP61" s="105"/>
      <c r="PIQ61" s="105"/>
      <c r="PIR61" s="105"/>
      <c r="PIS61" s="105"/>
      <c r="PIT61" s="105"/>
      <c r="PIU61" s="105"/>
      <c r="PIV61" s="105"/>
      <c r="PIW61" s="105"/>
      <c r="PIX61" s="105"/>
      <c r="PIY61" s="105"/>
      <c r="PIZ61" s="105"/>
      <c r="PJA61" s="105"/>
      <c r="PJB61" s="105"/>
      <c r="PJC61" s="105"/>
      <c r="PJD61" s="105"/>
      <c r="PJE61" s="105"/>
      <c r="PJF61" s="105"/>
      <c r="PJG61" s="105"/>
      <c r="PJH61" s="105"/>
      <c r="PJI61" s="105"/>
      <c r="PJJ61" s="105"/>
      <c r="PJK61" s="105"/>
      <c r="PJL61" s="105"/>
      <c r="PJM61" s="105"/>
      <c r="PJN61" s="105"/>
      <c r="PJO61" s="105"/>
      <c r="PJP61" s="105"/>
      <c r="PJQ61" s="105"/>
      <c r="PJR61" s="105"/>
      <c r="PJS61" s="105"/>
      <c r="PJT61" s="105"/>
      <c r="PJU61" s="105"/>
      <c r="PJV61" s="105"/>
      <c r="PJW61" s="105"/>
      <c r="PJX61" s="105"/>
      <c r="PJY61" s="105"/>
      <c r="PJZ61" s="105"/>
      <c r="PKA61" s="105"/>
      <c r="PKB61" s="105"/>
      <c r="PKC61" s="105"/>
      <c r="PKD61" s="105"/>
      <c r="PKE61" s="105"/>
      <c r="PKF61" s="105"/>
      <c r="PKG61" s="105"/>
      <c r="PKH61" s="105"/>
      <c r="PKI61" s="105"/>
      <c r="PKJ61" s="105"/>
      <c r="PKK61" s="105"/>
      <c r="PKL61" s="105"/>
      <c r="PKM61" s="105"/>
      <c r="PKN61" s="105"/>
      <c r="PKO61" s="105"/>
      <c r="PKP61" s="105"/>
      <c r="PKQ61" s="105"/>
      <c r="PKR61" s="105"/>
      <c r="PKS61" s="105"/>
      <c r="PKT61" s="105"/>
      <c r="PKU61" s="105"/>
      <c r="PKV61" s="105"/>
      <c r="PKW61" s="105"/>
      <c r="PKX61" s="105"/>
      <c r="PKY61" s="105"/>
      <c r="PKZ61" s="105"/>
      <c r="PLA61" s="105"/>
      <c r="PLB61" s="105"/>
      <c r="PLC61" s="105"/>
      <c r="PLD61" s="105"/>
      <c r="PLE61" s="105"/>
      <c r="PLF61" s="105"/>
      <c r="PLG61" s="105"/>
      <c r="PLH61" s="105"/>
      <c r="PLI61" s="105"/>
      <c r="PLJ61" s="105"/>
      <c r="PLK61" s="105"/>
      <c r="PLL61" s="105"/>
      <c r="PLM61" s="105"/>
      <c r="PLN61" s="105"/>
      <c r="PLO61" s="105"/>
      <c r="PLP61" s="105"/>
      <c r="PLQ61" s="105"/>
      <c r="PLR61" s="105"/>
      <c r="PLS61" s="105"/>
      <c r="PLT61" s="105"/>
      <c r="PLU61" s="105"/>
      <c r="PLV61" s="105"/>
      <c r="PLW61" s="105"/>
      <c r="PLX61" s="105"/>
      <c r="PLY61" s="105"/>
      <c r="PLZ61" s="105"/>
      <c r="PMA61" s="105"/>
      <c r="PMB61" s="105"/>
      <c r="PMC61" s="105"/>
      <c r="PMD61" s="105"/>
      <c r="PME61" s="105"/>
      <c r="PMF61" s="105"/>
      <c r="PMG61" s="105"/>
      <c r="PMH61" s="105"/>
      <c r="PMI61" s="105"/>
      <c r="PMJ61" s="105"/>
      <c r="PMK61" s="105"/>
      <c r="PML61" s="105"/>
      <c r="PMM61" s="105"/>
      <c r="PMN61" s="105"/>
      <c r="PMO61" s="105"/>
      <c r="PMP61" s="105"/>
      <c r="PMQ61" s="105"/>
      <c r="PMR61" s="105"/>
      <c r="PMS61" s="105"/>
      <c r="PMT61" s="105"/>
      <c r="PMU61" s="105"/>
      <c r="PMV61" s="105"/>
      <c r="PMW61" s="105"/>
      <c r="PMX61" s="105"/>
      <c r="PMY61" s="105"/>
      <c r="PMZ61" s="105"/>
      <c r="PNA61" s="105"/>
      <c r="PNB61" s="105"/>
      <c r="PNC61" s="105"/>
      <c r="PND61" s="105"/>
      <c r="PNE61" s="105"/>
      <c r="PNF61" s="105"/>
      <c r="PNG61" s="105"/>
      <c r="PNH61" s="105"/>
      <c r="PNI61" s="105"/>
      <c r="PNJ61" s="105"/>
      <c r="PNK61" s="105"/>
      <c r="PNL61" s="105"/>
      <c r="PNM61" s="105"/>
      <c r="PNN61" s="105"/>
      <c r="PNO61" s="105"/>
      <c r="PNP61" s="105"/>
      <c r="PNQ61" s="105"/>
      <c r="PNR61" s="105"/>
      <c r="PNS61" s="105"/>
      <c r="PNT61" s="105"/>
      <c r="PNU61" s="105"/>
      <c r="PNV61" s="105"/>
      <c r="PNW61" s="105"/>
      <c r="PNX61" s="105"/>
      <c r="PNY61" s="105"/>
      <c r="PNZ61" s="105"/>
      <c r="POA61" s="105"/>
      <c r="POB61" s="105"/>
      <c r="POC61" s="105"/>
      <c r="POD61" s="105"/>
      <c r="POE61" s="105"/>
      <c r="POF61" s="105"/>
      <c r="POG61" s="105"/>
      <c r="POH61" s="105"/>
      <c r="POI61" s="105"/>
      <c r="POJ61" s="105"/>
      <c r="POK61" s="105"/>
      <c r="POL61" s="105"/>
      <c r="POM61" s="105"/>
      <c r="PON61" s="105"/>
      <c r="POO61" s="105"/>
      <c r="POP61" s="105"/>
      <c r="POQ61" s="105"/>
      <c r="POR61" s="105"/>
      <c r="POS61" s="105"/>
      <c r="POT61" s="105"/>
      <c r="POU61" s="105"/>
      <c r="POV61" s="105"/>
      <c r="POW61" s="105"/>
      <c r="POX61" s="105"/>
      <c r="POY61" s="105"/>
      <c r="POZ61" s="105"/>
      <c r="PPA61" s="105"/>
      <c r="PPB61" s="105"/>
      <c r="PPC61" s="105"/>
      <c r="PPD61" s="105"/>
      <c r="PPE61" s="105"/>
      <c r="PPF61" s="105"/>
      <c r="PPG61" s="105"/>
      <c r="PPH61" s="105"/>
      <c r="PPI61" s="105"/>
      <c r="PPJ61" s="105"/>
      <c r="PPK61" s="105"/>
      <c r="PPL61" s="105"/>
      <c r="PPM61" s="105"/>
      <c r="PPN61" s="105"/>
      <c r="PPO61" s="105"/>
      <c r="PPP61" s="105"/>
      <c r="PPQ61" s="105"/>
      <c r="PPR61" s="105"/>
      <c r="PPS61" s="105"/>
      <c r="PPT61" s="105"/>
      <c r="PPU61" s="105"/>
      <c r="PPV61" s="105"/>
      <c r="PPW61" s="105"/>
      <c r="PPX61" s="105"/>
      <c r="PPY61" s="105"/>
      <c r="PPZ61" s="105"/>
      <c r="PQA61" s="105"/>
      <c r="PQB61" s="105"/>
      <c r="PQC61" s="105"/>
      <c r="PQD61" s="105"/>
      <c r="PQE61" s="105"/>
      <c r="PQF61" s="105"/>
      <c r="PQG61" s="105"/>
      <c r="PQH61" s="105"/>
      <c r="PQI61" s="105"/>
      <c r="PQJ61" s="105"/>
      <c r="PQK61" s="105"/>
      <c r="PQL61" s="105"/>
      <c r="PQM61" s="105"/>
      <c r="PQN61" s="105"/>
      <c r="PQO61" s="105"/>
      <c r="PQP61" s="105"/>
      <c r="PQQ61" s="105"/>
      <c r="PQR61" s="105"/>
      <c r="PQS61" s="105"/>
      <c r="PQT61" s="105"/>
      <c r="PQU61" s="105"/>
      <c r="PQV61" s="105"/>
      <c r="PQW61" s="105"/>
      <c r="PQX61" s="105"/>
      <c r="PQY61" s="105"/>
      <c r="PQZ61" s="105"/>
      <c r="PRA61" s="105"/>
      <c r="PRB61" s="105"/>
      <c r="PRC61" s="105"/>
      <c r="PRD61" s="105"/>
      <c r="PRE61" s="105"/>
      <c r="PRF61" s="105"/>
      <c r="PRG61" s="105"/>
      <c r="PRH61" s="105"/>
      <c r="PRI61" s="105"/>
      <c r="PRJ61" s="105"/>
      <c r="PRK61" s="105"/>
      <c r="PRL61" s="105"/>
      <c r="PRM61" s="105"/>
      <c r="PRN61" s="105"/>
      <c r="PRO61" s="105"/>
      <c r="PRP61" s="105"/>
      <c r="PRQ61" s="105"/>
      <c r="PRR61" s="105"/>
      <c r="PRS61" s="105"/>
      <c r="PRT61" s="105"/>
      <c r="PRU61" s="105"/>
      <c r="PRV61" s="105"/>
      <c r="PRW61" s="105"/>
      <c r="PRX61" s="105"/>
      <c r="PRY61" s="105"/>
      <c r="PRZ61" s="105"/>
      <c r="PSA61" s="105"/>
      <c r="PSB61" s="105"/>
      <c r="PSC61" s="105"/>
      <c r="PSD61" s="105"/>
      <c r="PSE61" s="105"/>
      <c r="PSF61" s="105"/>
      <c r="PSG61" s="105"/>
      <c r="PSH61" s="105"/>
      <c r="PSI61" s="105"/>
      <c r="PSJ61" s="105"/>
      <c r="PSK61" s="105"/>
      <c r="PSL61" s="105"/>
      <c r="PSM61" s="105"/>
      <c r="PSN61" s="105"/>
      <c r="PSO61" s="105"/>
      <c r="PSP61" s="105"/>
      <c r="PSQ61" s="105"/>
      <c r="PSR61" s="105"/>
      <c r="PSS61" s="105"/>
      <c r="PST61" s="105"/>
      <c r="PSU61" s="105"/>
      <c r="PSV61" s="105"/>
      <c r="PSW61" s="105"/>
      <c r="PSX61" s="105"/>
      <c r="PSY61" s="105"/>
      <c r="PSZ61" s="105"/>
      <c r="PTA61" s="105"/>
      <c r="PTB61" s="105"/>
      <c r="PTC61" s="105"/>
      <c r="PTD61" s="105"/>
      <c r="PTE61" s="105"/>
      <c r="PTF61" s="105"/>
      <c r="PTG61" s="105"/>
      <c r="PTH61" s="105"/>
      <c r="PTI61" s="105"/>
      <c r="PTJ61" s="105"/>
      <c r="PTK61" s="105"/>
      <c r="PTL61" s="105"/>
      <c r="PTM61" s="105"/>
      <c r="PTN61" s="105"/>
      <c r="PTO61" s="105"/>
      <c r="PTP61" s="105"/>
      <c r="PTQ61" s="105"/>
      <c r="PTR61" s="105"/>
      <c r="PTS61" s="105"/>
      <c r="PTT61" s="105"/>
      <c r="PTU61" s="105"/>
      <c r="PTV61" s="105"/>
      <c r="PTW61" s="105"/>
      <c r="PTX61" s="105"/>
      <c r="PTY61" s="105"/>
      <c r="PTZ61" s="105"/>
      <c r="PUA61" s="105"/>
      <c r="PUB61" s="105"/>
      <c r="PUC61" s="105"/>
      <c r="PUD61" s="105"/>
      <c r="PUE61" s="105"/>
      <c r="PUF61" s="105"/>
      <c r="PUG61" s="105"/>
      <c r="PUH61" s="105"/>
      <c r="PUI61" s="105"/>
      <c r="PUJ61" s="105"/>
      <c r="PUK61" s="105"/>
      <c r="PUL61" s="105"/>
      <c r="PUM61" s="105"/>
      <c r="PUN61" s="105"/>
      <c r="PUO61" s="105"/>
      <c r="PUP61" s="105"/>
      <c r="PUQ61" s="105"/>
      <c r="PUR61" s="105"/>
      <c r="PUS61" s="105"/>
      <c r="PUT61" s="105"/>
      <c r="PUU61" s="105"/>
      <c r="PUV61" s="105"/>
      <c r="PUW61" s="105"/>
      <c r="PUX61" s="105"/>
      <c r="PUY61" s="105"/>
      <c r="PUZ61" s="105"/>
      <c r="PVA61" s="105"/>
      <c r="PVB61" s="105"/>
      <c r="PVC61" s="105"/>
      <c r="PVD61" s="105"/>
      <c r="PVE61" s="105"/>
      <c r="PVF61" s="105"/>
      <c r="PVG61" s="105"/>
      <c r="PVH61" s="105"/>
      <c r="PVI61" s="105"/>
      <c r="PVJ61" s="105"/>
      <c r="PVK61" s="105"/>
      <c r="PVL61" s="105"/>
      <c r="PVM61" s="105"/>
      <c r="PVN61" s="105"/>
      <c r="PVO61" s="105"/>
      <c r="PVP61" s="105"/>
      <c r="PVQ61" s="105"/>
      <c r="PVR61" s="105"/>
      <c r="PVS61" s="105"/>
      <c r="PVT61" s="105"/>
      <c r="PVU61" s="105"/>
      <c r="PVV61" s="105"/>
      <c r="PVW61" s="105"/>
      <c r="PVX61" s="105"/>
      <c r="PVY61" s="105"/>
      <c r="PVZ61" s="105"/>
      <c r="PWA61" s="105"/>
      <c r="PWB61" s="105"/>
      <c r="PWC61" s="105"/>
      <c r="PWD61" s="105"/>
      <c r="PWE61" s="105"/>
      <c r="PWF61" s="105"/>
      <c r="PWG61" s="105"/>
      <c r="PWH61" s="105"/>
      <c r="PWI61" s="105"/>
      <c r="PWJ61" s="105"/>
      <c r="PWK61" s="105"/>
      <c r="PWL61" s="105"/>
      <c r="PWM61" s="105"/>
      <c r="PWN61" s="105"/>
      <c r="PWO61" s="105"/>
      <c r="PWP61" s="105"/>
      <c r="PWQ61" s="105"/>
      <c r="PWR61" s="105"/>
      <c r="PWS61" s="105"/>
      <c r="PWT61" s="105"/>
      <c r="PWU61" s="105"/>
      <c r="PWV61" s="105"/>
      <c r="PWW61" s="105"/>
      <c r="PWX61" s="105"/>
      <c r="PWY61" s="105"/>
      <c r="PWZ61" s="105"/>
      <c r="PXA61" s="105"/>
      <c r="PXB61" s="105"/>
      <c r="PXC61" s="105"/>
      <c r="PXD61" s="105"/>
      <c r="PXE61" s="105"/>
      <c r="PXF61" s="105"/>
      <c r="PXG61" s="105"/>
      <c r="PXH61" s="105"/>
      <c r="PXI61" s="105"/>
      <c r="PXJ61" s="105"/>
      <c r="PXK61" s="105"/>
      <c r="PXL61" s="105"/>
      <c r="PXM61" s="105"/>
      <c r="PXN61" s="105"/>
      <c r="PXO61" s="105"/>
      <c r="PXP61" s="105"/>
      <c r="PXQ61" s="105"/>
      <c r="PXR61" s="105"/>
      <c r="PXS61" s="105"/>
      <c r="PXT61" s="105"/>
      <c r="PXU61" s="105"/>
      <c r="PXV61" s="105"/>
      <c r="PXW61" s="105"/>
      <c r="PXX61" s="105"/>
      <c r="PXY61" s="105"/>
      <c r="PXZ61" s="105"/>
      <c r="PYA61" s="105"/>
      <c r="PYB61" s="105"/>
      <c r="PYC61" s="105"/>
      <c r="PYD61" s="105"/>
      <c r="PYE61" s="105"/>
      <c r="PYF61" s="105"/>
      <c r="PYG61" s="105"/>
      <c r="PYH61" s="105"/>
      <c r="PYI61" s="105"/>
      <c r="PYJ61" s="105"/>
      <c r="PYK61" s="105"/>
      <c r="PYL61" s="105"/>
      <c r="PYM61" s="105"/>
      <c r="PYN61" s="105"/>
      <c r="PYO61" s="105"/>
      <c r="PYP61" s="105"/>
      <c r="PYQ61" s="105"/>
      <c r="PYR61" s="105"/>
      <c r="PYS61" s="105"/>
      <c r="PYT61" s="105"/>
      <c r="PYU61" s="105"/>
      <c r="PYV61" s="105"/>
      <c r="PYW61" s="105"/>
      <c r="PYX61" s="105"/>
      <c r="PYY61" s="105"/>
      <c r="PYZ61" s="105"/>
      <c r="PZA61" s="105"/>
      <c r="PZB61" s="105"/>
      <c r="PZC61" s="105"/>
      <c r="PZD61" s="105"/>
      <c r="PZE61" s="105"/>
      <c r="PZF61" s="105"/>
      <c r="PZG61" s="105"/>
      <c r="PZH61" s="105"/>
      <c r="PZI61" s="105"/>
      <c r="PZJ61" s="105"/>
      <c r="PZK61" s="105"/>
      <c r="PZL61" s="105"/>
      <c r="PZM61" s="105"/>
      <c r="PZN61" s="105"/>
      <c r="PZO61" s="105"/>
      <c r="PZP61" s="105"/>
      <c r="PZQ61" s="105"/>
      <c r="PZR61" s="105"/>
      <c r="PZS61" s="105"/>
      <c r="PZT61" s="105"/>
      <c r="PZU61" s="105"/>
      <c r="PZV61" s="105"/>
      <c r="PZW61" s="105"/>
      <c r="PZX61" s="105"/>
      <c r="PZY61" s="105"/>
      <c r="PZZ61" s="105"/>
      <c r="QAA61" s="105"/>
      <c r="QAB61" s="105"/>
      <c r="QAC61" s="105"/>
      <c r="QAD61" s="105"/>
      <c r="QAE61" s="105"/>
      <c r="QAF61" s="105"/>
      <c r="QAG61" s="105"/>
      <c r="QAH61" s="105"/>
      <c r="QAI61" s="105"/>
      <c r="QAJ61" s="105"/>
      <c r="QAK61" s="105"/>
      <c r="QAL61" s="105"/>
      <c r="QAM61" s="105"/>
      <c r="QAN61" s="105"/>
      <c r="QAO61" s="105"/>
      <c r="QAP61" s="105"/>
      <c r="QAQ61" s="105"/>
      <c r="QAR61" s="105"/>
      <c r="QAS61" s="105"/>
      <c r="QAT61" s="105"/>
      <c r="QAU61" s="105"/>
      <c r="QAV61" s="105"/>
      <c r="QAW61" s="105"/>
      <c r="QAX61" s="105"/>
      <c r="QAY61" s="105"/>
      <c r="QAZ61" s="105"/>
      <c r="QBA61" s="105"/>
      <c r="QBB61" s="105"/>
      <c r="QBC61" s="105"/>
      <c r="QBD61" s="105"/>
      <c r="QBE61" s="105"/>
      <c r="QBF61" s="105"/>
      <c r="QBG61" s="105"/>
      <c r="QBH61" s="105"/>
      <c r="QBI61" s="105"/>
      <c r="QBJ61" s="105"/>
      <c r="QBK61" s="105"/>
      <c r="QBL61" s="105"/>
      <c r="QBM61" s="105"/>
      <c r="QBN61" s="105"/>
      <c r="QBO61" s="105"/>
      <c r="QBP61" s="105"/>
      <c r="QBQ61" s="105"/>
      <c r="QBR61" s="105"/>
      <c r="QBS61" s="105"/>
      <c r="QBT61" s="105"/>
      <c r="QBU61" s="105"/>
      <c r="QBV61" s="105"/>
      <c r="QBW61" s="105"/>
      <c r="QBX61" s="105"/>
      <c r="QBY61" s="105"/>
      <c r="QBZ61" s="105"/>
      <c r="QCA61" s="105"/>
      <c r="QCB61" s="105"/>
      <c r="QCC61" s="105"/>
      <c r="QCD61" s="105"/>
      <c r="QCE61" s="105"/>
      <c r="QCF61" s="105"/>
      <c r="QCG61" s="105"/>
      <c r="QCH61" s="105"/>
      <c r="QCI61" s="105"/>
      <c r="QCJ61" s="105"/>
      <c r="QCK61" s="105"/>
      <c r="QCL61" s="105"/>
      <c r="QCM61" s="105"/>
      <c r="QCN61" s="105"/>
      <c r="QCO61" s="105"/>
      <c r="QCP61" s="105"/>
      <c r="QCQ61" s="105"/>
      <c r="QCR61" s="105"/>
      <c r="QCS61" s="105"/>
      <c r="QCT61" s="105"/>
      <c r="QCU61" s="105"/>
      <c r="QCV61" s="105"/>
      <c r="QCW61" s="105"/>
      <c r="QCX61" s="105"/>
      <c r="QCY61" s="105"/>
      <c r="QCZ61" s="105"/>
      <c r="QDA61" s="105"/>
      <c r="QDB61" s="105"/>
      <c r="QDC61" s="105"/>
      <c r="QDD61" s="105"/>
      <c r="QDE61" s="105"/>
      <c r="QDF61" s="105"/>
      <c r="QDG61" s="105"/>
      <c r="QDH61" s="105"/>
      <c r="QDI61" s="105"/>
      <c r="QDJ61" s="105"/>
      <c r="QDK61" s="105"/>
      <c r="QDL61" s="105"/>
      <c r="QDM61" s="105"/>
      <c r="QDN61" s="105"/>
      <c r="QDO61" s="105"/>
      <c r="QDP61" s="105"/>
      <c r="QDQ61" s="105"/>
      <c r="QDR61" s="105"/>
      <c r="QDS61" s="105"/>
      <c r="QDT61" s="105"/>
      <c r="QDU61" s="105"/>
      <c r="QDV61" s="105"/>
      <c r="QDW61" s="105"/>
      <c r="QDX61" s="105"/>
      <c r="QDY61" s="105"/>
      <c r="QDZ61" s="105"/>
      <c r="QEA61" s="105"/>
      <c r="QEB61" s="105"/>
      <c r="QEC61" s="105"/>
      <c r="QED61" s="105"/>
      <c r="QEE61" s="105"/>
      <c r="QEF61" s="105"/>
      <c r="QEG61" s="105"/>
      <c r="QEH61" s="105"/>
      <c r="QEI61" s="105"/>
      <c r="QEJ61" s="105"/>
      <c r="QEK61" s="105"/>
      <c r="QEL61" s="105"/>
      <c r="QEM61" s="105"/>
      <c r="QEN61" s="105"/>
      <c r="QEO61" s="105"/>
      <c r="QEP61" s="105"/>
      <c r="QEQ61" s="105"/>
      <c r="QER61" s="105"/>
      <c r="QES61" s="105"/>
      <c r="QET61" s="105"/>
      <c r="QEU61" s="105"/>
      <c r="QEV61" s="105"/>
      <c r="QEW61" s="105"/>
      <c r="QEX61" s="105"/>
      <c r="QEY61" s="105"/>
      <c r="QEZ61" s="105"/>
      <c r="QFA61" s="105"/>
      <c r="QFB61" s="105"/>
      <c r="QFC61" s="105"/>
      <c r="QFD61" s="105"/>
      <c r="QFE61" s="105"/>
      <c r="QFF61" s="105"/>
      <c r="QFG61" s="105"/>
      <c r="QFH61" s="105"/>
      <c r="QFI61" s="105"/>
      <c r="QFJ61" s="105"/>
      <c r="QFK61" s="105"/>
      <c r="QFL61" s="105"/>
      <c r="QFM61" s="105"/>
      <c r="QFN61" s="105"/>
      <c r="QFO61" s="105"/>
      <c r="QFP61" s="105"/>
      <c r="QFQ61" s="105"/>
      <c r="QFR61" s="105"/>
      <c r="QFS61" s="105"/>
      <c r="QFT61" s="105"/>
      <c r="QFU61" s="105"/>
      <c r="QFV61" s="105"/>
      <c r="QFW61" s="105"/>
      <c r="QFX61" s="105"/>
      <c r="QFY61" s="105"/>
      <c r="QFZ61" s="105"/>
      <c r="QGA61" s="105"/>
      <c r="QGB61" s="105"/>
      <c r="QGC61" s="105"/>
      <c r="QGD61" s="105"/>
      <c r="QGE61" s="105"/>
      <c r="QGF61" s="105"/>
      <c r="QGG61" s="105"/>
      <c r="QGH61" s="105"/>
      <c r="QGI61" s="105"/>
      <c r="QGJ61" s="105"/>
      <c r="QGK61" s="105"/>
      <c r="QGL61" s="105"/>
      <c r="QGM61" s="105"/>
      <c r="QGN61" s="105"/>
      <c r="QGO61" s="105"/>
      <c r="QGP61" s="105"/>
      <c r="QGQ61" s="105"/>
      <c r="QGR61" s="105"/>
      <c r="QGS61" s="105"/>
      <c r="QGT61" s="105"/>
      <c r="QGU61" s="105"/>
      <c r="QGV61" s="105"/>
      <c r="QGW61" s="105"/>
      <c r="QGX61" s="105"/>
      <c r="QGY61" s="105"/>
      <c r="QGZ61" s="105"/>
      <c r="QHA61" s="105"/>
      <c r="QHB61" s="105"/>
      <c r="QHC61" s="105"/>
      <c r="QHD61" s="105"/>
      <c r="QHE61" s="105"/>
      <c r="QHF61" s="105"/>
      <c r="QHG61" s="105"/>
      <c r="QHH61" s="105"/>
      <c r="QHI61" s="105"/>
      <c r="QHJ61" s="105"/>
      <c r="QHK61" s="105"/>
      <c r="QHL61" s="105"/>
      <c r="QHM61" s="105"/>
      <c r="QHN61" s="105"/>
      <c r="QHO61" s="105"/>
      <c r="QHP61" s="105"/>
      <c r="QHQ61" s="105"/>
      <c r="QHR61" s="105"/>
      <c r="QHS61" s="105"/>
      <c r="QHT61" s="105"/>
      <c r="QHU61" s="105"/>
      <c r="QHV61" s="105"/>
      <c r="QHW61" s="105"/>
      <c r="QHX61" s="105"/>
      <c r="QHY61" s="105"/>
      <c r="QHZ61" s="105"/>
      <c r="QIA61" s="105"/>
      <c r="QIB61" s="105"/>
      <c r="QIC61" s="105"/>
      <c r="QID61" s="105"/>
      <c r="QIE61" s="105"/>
      <c r="QIF61" s="105"/>
      <c r="QIG61" s="105"/>
      <c r="QIH61" s="105"/>
      <c r="QII61" s="105"/>
      <c r="QIJ61" s="105"/>
      <c r="QIK61" s="105"/>
      <c r="QIL61" s="105"/>
      <c r="QIM61" s="105"/>
      <c r="QIN61" s="105"/>
      <c r="QIO61" s="105"/>
      <c r="QIP61" s="105"/>
      <c r="QIQ61" s="105"/>
      <c r="QIR61" s="105"/>
      <c r="QIS61" s="105"/>
      <c r="QIT61" s="105"/>
      <c r="QIU61" s="105"/>
      <c r="QIV61" s="105"/>
      <c r="QIW61" s="105"/>
      <c r="QIX61" s="105"/>
      <c r="QIY61" s="105"/>
      <c r="QIZ61" s="105"/>
      <c r="QJA61" s="105"/>
      <c r="QJB61" s="105"/>
      <c r="QJC61" s="105"/>
      <c r="QJD61" s="105"/>
      <c r="QJE61" s="105"/>
      <c r="QJF61" s="105"/>
      <c r="QJG61" s="105"/>
      <c r="QJH61" s="105"/>
      <c r="QJI61" s="105"/>
      <c r="QJJ61" s="105"/>
      <c r="QJK61" s="105"/>
      <c r="QJL61" s="105"/>
      <c r="QJM61" s="105"/>
      <c r="QJN61" s="105"/>
      <c r="QJO61" s="105"/>
      <c r="QJP61" s="105"/>
      <c r="QJQ61" s="105"/>
      <c r="QJR61" s="105"/>
      <c r="QJS61" s="105"/>
      <c r="QJT61" s="105"/>
      <c r="QJU61" s="105"/>
      <c r="QJV61" s="105"/>
      <c r="QJW61" s="105"/>
      <c r="QJX61" s="105"/>
      <c r="QJY61" s="105"/>
      <c r="QJZ61" s="105"/>
      <c r="QKA61" s="105"/>
      <c r="QKB61" s="105"/>
      <c r="QKC61" s="105"/>
      <c r="QKD61" s="105"/>
      <c r="QKE61" s="105"/>
      <c r="QKF61" s="105"/>
      <c r="QKG61" s="105"/>
      <c r="QKH61" s="105"/>
      <c r="QKI61" s="105"/>
      <c r="QKJ61" s="105"/>
      <c r="QKK61" s="105"/>
      <c r="QKL61" s="105"/>
      <c r="QKM61" s="105"/>
      <c r="QKN61" s="105"/>
      <c r="QKO61" s="105"/>
      <c r="QKP61" s="105"/>
      <c r="QKQ61" s="105"/>
      <c r="QKR61" s="105"/>
      <c r="QKS61" s="105"/>
      <c r="QKT61" s="105"/>
      <c r="QKU61" s="105"/>
      <c r="QKV61" s="105"/>
      <c r="QKW61" s="105"/>
      <c r="QKX61" s="105"/>
      <c r="QKY61" s="105"/>
      <c r="QKZ61" s="105"/>
      <c r="QLA61" s="105"/>
      <c r="QLB61" s="105"/>
      <c r="QLC61" s="105"/>
      <c r="QLD61" s="105"/>
      <c r="QLE61" s="105"/>
      <c r="QLF61" s="105"/>
      <c r="QLG61" s="105"/>
      <c r="QLH61" s="105"/>
      <c r="QLI61" s="105"/>
      <c r="QLJ61" s="105"/>
      <c r="QLK61" s="105"/>
      <c r="QLL61" s="105"/>
      <c r="QLM61" s="105"/>
      <c r="QLN61" s="105"/>
      <c r="QLO61" s="105"/>
      <c r="QLP61" s="105"/>
      <c r="QLQ61" s="105"/>
      <c r="QLR61" s="105"/>
      <c r="QLS61" s="105"/>
      <c r="QLT61" s="105"/>
      <c r="QLU61" s="105"/>
      <c r="QLV61" s="105"/>
      <c r="QLW61" s="105"/>
      <c r="QLX61" s="105"/>
      <c r="QLY61" s="105"/>
      <c r="QLZ61" s="105"/>
      <c r="QMA61" s="105"/>
      <c r="QMB61" s="105"/>
      <c r="QMC61" s="105"/>
      <c r="QMD61" s="105"/>
      <c r="QME61" s="105"/>
      <c r="QMF61" s="105"/>
      <c r="QMG61" s="105"/>
      <c r="QMH61" s="105"/>
      <c r="QMI61" s="105"/>
      <c r="QMJ61" s="105"/>
      <c r="QMK61" s="105"/>
      <c r="QML61" s="105"/>
      <c r="QMM61" s="105"/>
      <c r="QMN61" s="105"/>
      <c r="QMO61" s="105"/>
      <c r="QMP61" s="105"/>
      <c r="QMQ61" s="105"/>
      <c r="QMR61" s="105"/>
      <c r="QMS61" s="105"/>
      <c r="QMT61" s="105"/>
      <c r="QMU61" s="105"/>
      <c r="QMV61" s="105"/>
      <c r="QMW61" s="105"/>
      <c r="QMX61" s="105"/>
      <c r="QMY61" s="105"/>
      <c r="QMZ61" s="105"/>
      <c r="QNA61" s="105"/>
      <c r="QNB61" s="105"/>
      <c r="QNC61" s="105"/>
      <c r="QND61" s="105"/>
      <c r="QNE61" s="105"/>
      <c r="QNF61" s="105"/>
      <c r="QNG61" s="105"/>
      <c r="QNH61" s="105"/>
      <c r="QNI61" s="105"/>
      <c r="QNJ61" s="105"/>
      <c r="QNK61" s="105"/>
      <c r="QNL61" s="105"/>
      <c r="QNM61" s="105"/>
      <c r="QNN61" s="105"/>
      <c r="QNO61" s="105"/>
      <c r="QNP61" s="105"/>
      <c r="QNQ61" s="105"/>
      <c r="QNR61" s="105"/>
      <c r="QNS61" s="105"/>
      <c r="QNT61" s="105"/>
      <c r="QNU61" s="105"/>
      <c r="QNV61" s="105"/>
      <c r="QNW61" s="105"/>
      <c r="QNX61" s="105"/>
      <c r="QNY61" s="105"/>
      <c r="QNZ61" s="105"/>
      <c r="QOA61" s="105"/>
      <c r="QOB61" s="105"/>
      <c r="QOC61" s="105"/>
      <c r="QOD61" s="105"/>
      <c r="QOE61" s="105"/>
      <c r="QOF61" s="105"/>
      <c r="QOG61" s="105"/>
      <c r="QOH61" s="105"/>
      <c r="QOI61" s="105"/>
      <c r="QOJ61" s="105"/>
      <c r="QOK61" s="105"/>
      <c r="QOL61" s="105"/>
      <c r="QOM61" s="105"/>
      <c r="QON61" s="105"/>
      <c r="QOO61" s="105"/>
      <c r="QOP61" s="105"/>
      <c r="QOQ61" s="105"/>
      <c r="QOR61" s="105"/>
      <c r="QOS61" s="105"/>
      <c r="QOT61" s="105"/>
      <c r="QOU61" s="105"/>
      <c r="QOV61" s="105"/>
      <c r="QOW61" s="105"/>
      <c r="QOX61" s="105"/>
      <c r="QOY61" s="105"/>
      <c r="QOZ61" s="105"/>
      <c r="QPA61" s="105"/>
      <c r="QPB61" s="105"/>
      <c r="QPC61" s="105"/>
      <c r="QPD61" s="105"/>
      <c r="QPE61" s="105"/>
      <c r="QPF61" s="105"/>
      <c r="QPG61" s="105"/>
      <c r="QPH61" s="105"/>
      <c r="QPI61" s="105"/>
      <c r="QPJ61" s="105"/>
      <c r="QPK61" s="105"/>
      <c r="QPL61" s="105"/>
      <c r="QPM61" s="105"/>
      <c r="QPN61" s="105"/>
      <c r="QPO61" s="105"/>
      <c r="QPP61" s="105"/>
      <c r="QPQ61" s="105"/>
      <c r="QPR61" s="105"/>
      <c r="QPS61" s="105"/>
      <c r="QPT61" s="105"/>
      <c r="QPU61" s="105"/>
      <c r="QPV61" s="105"/>
      <c r="QPW61" s="105"/>
      <c r="QPX61" s="105"/>
      <c r="QPY61" s="105"/>
      <c r="QPZ61" s="105"/>
      <c r="QQA61" s="105"/>
      <c r="QQB61" s="105"/>
      <c r="QQC61" s="105"/>
      <c r="QQD61" s="105"/>
      <c r="QQE61" s="105"/>
      <c r="QQF61" s="105"/>
      <c r="QQG61" s="105"/>
      <c r="QQH61" s="105"/>
      <c r="QQI61" s="105"/>
      <c r="QQJ61" s="105"/>
      <c r="QQK61" s="105"/>
      <c r="QQL61" s="105"/>
      <c r="QQM61" s="105"/>
      <c r="QQN61" s="105"/>
      <c r="QQO61" s="105"/>
      <c r="QQP61" s="105"/>
      <c r="QQQ61" s="105"/>
      <c r="QQR61" s="105"/>
      <c r="QQS61" s="105"/>
      <c r="QQT61" s="105"/>
      <c r="QQU61" s="105"/>
      <c r="QQV61" s="105"/>
      <c r="QQW61" s="105"/>
      <c r="QQX61" s="105"/>
      <c r="QQY61" s="105"/>
      <c r="QQZ61" s="105"/>
      <c r="QRA61" s="105"/>
      <c r="QRB61" s="105"/>
      <c r="QRC61" s="105"/>
      <c r="QRD61" s="105"/>
      <c r="QRE61" s="105"/>
      <c r="QRF61" s="105"/>
      <c r="QRG61" s="105"/>
      <c r="QRH61" s="105"/>
      <c r="QRI61" s="105"/>
      <c r="QRJ61" s="105"/>
      <c r="QRK61" s="105"/>
      <c r="QRL61" s="105"/>
      <c r="QRM61" s="105"/>
      <c r="QRN61" s="105"/>
      <c r="QRO61" s="105"/>
      <c r="QRP61" s="105"/>
      <c r="QRQ61" s="105"/>
      <c r="QRR61" s="105"/>
      <c r="QRS61" s="105"/>
      <c r="QRT61" s="105"/>
      <c r="QRU61" s="105"/>
      <c r="QRV61" s="105"/>
      <c r="QRW61" s="105"/>
      <c r="QRX61" s="105"/>
      <c r="QRY61" s="105"/>
      <c r="QRZ61" s="105"/>
      <c r="QSA61" s="105"/>
      <c r="QSB61" s="105"/>
      <c r="QSC61" s="105"/>
      <c r="QSD61" s="105"/>
      <c r="QSE61" s="105"/>
      <c r="QSF61" s="105"/>
      <c r="QSG61" s="105"/>
      <c r="QSH61" s="105"/>
      <c r="QSI61" s="105"/>
      <c r="QSJ61" s="105"/>
      <c r="QSK61" s="105"/>
      <c r="QSL61" s="105"/>
      <c r="QSM61" s="105"/>
      <c r="QSN61" s="105"/>
      <c r="QSO61" s="105"/>
      <c r="QSP61" s="105"/>
      <c r="QSQ61" s="105"/>
      <c r="QSR61" s="105"/>
      <c r="QSS61" s="105"/>
      <c r="QST61" s="105"/>
      <c r="QSU61" s="105"/>
      <c r="QSV61" s="105"/>
      <c r="QSW61" s="105"/>
      <c r="QSX61" s="105"/>
      <c r="QSY61" s="105"/>
      <c r="QSZ61" s="105"/>
      <c r="QTA61" s="105"/>
      <c r="QTB61" s="105"/>
      <c r="QTC61" s="105"/>
      <c r="QTD61" s="105"/>
      <c r="QTE61" s="105"/>
      <c r="QTF61" s="105"/>
      <c r="QTG61" s="105"/>
      <c r="QTH61" s="105"/>
      <c r="QTI61" s="105"/>
      <c r="QTJ61" s="105"/>
      <c r="QTK61" s="105"/>
      <c r="QTL61" s="105"/>
      <c r="QTM61" s="105"/>
      <c r="QTN61" s="105"/>
      <c r="QTO61" s="105"/>
      <c r="QTP61" s="105"/>
      <c r="QTQ61" s="105"/>
      <c r="QTR61" s="105"/>
      <c r="QTS61" s="105"/>
      <c r="QTT61" s="105"/>
      <c r="QTU61" s="105"/>
      <c r="QTV61" s="105"/>
      <c r="QTW61" s="105"/>
      <c r="QTX61" s="105"/>
      <c r="QTY61" s="105"/>
      <c r="QTZ61" s="105"/>
      <c r="QUA61" s="105"/>
      <c r="QUB61" s="105"/>
      <c r="QUC61" s="105"/>
      <c r="QUD61" s="105"/>
      <c r="QUE61" s="105"/>
      <c r="QUF61" s="105"/>
      <c r="QUG61" s="105"/>
      <c r="QUH61" s="105"/>
      <c r="QUI61" s="105"/>
      <c r="QUJ61" s="105"/>
      <c r="QUK61" s="105"/>
      <c r="QUL61" s="105"/>
      <c r="QUM61" s="105"/>
      <c r="QUN61" s="105"/>
      <c r="QUO61" s="105"/>
      <c r="QUP61" s="105"/>
      <c r="QUQ61" s="105"/>
      <c r="QUR61" s="105"/>
      <c r="QUS61" s="105"/>
      <c r="QUT61" s="105"/>
      <c r="QUU61" s="105"/>
      <c r="QUV61" s="105"/>
      <c r="QUW61" s="105"/>
      <c r="QUX61" s="105"/>
      <c r="QUY61" s="105"/>
      <c r="QUZ61" s="105"/>
      <c r="QVA61" s="105"/>
      <c r="QVB61" s="105"/>
      <c r="QVC61" s="105"/>
      <c r="QVD61" s="105"/>
      <c r="QVE61" s="105"/>
      <c r="QVF61" s="105"/>
      <c r="QVG61" s="105"/>
      <c r="QVH61" s="105"/>
      <c r="QVI61" s="105"/>
      <c r="QVJ61" s="105"/>
      <c r="QVK61" s="105"/>
      <c r="QVL61" s="105"/>
      <c r="QVM61" s="105"/>
      <c r="QVN61" s="105"/>
      <c r="QVO61" s="105"/>
      <c r="QVP61" s="105"/>
      <c r="QVQ61" s="105"/>
      <c r="QVR61" s="105"/>
      <c r="QVS61" s="105"/>
      <c r="QVT61" s="105"/>
      <c r="QVU61" s="105"/>
      <c r="QVV61" s="105"/>
      <c r="QVW61" s="105"/>
      <c r="QVX61" s="105"/>
      <c r="QVY61" s="105"/>
      <c r="QVZ61" s="105"/>
      <c r="QWA61" s="105"/>
      <c r="QWB61" s="105"/>
      <c r="QWC61" s="105"/>
      <c r="QWD61" s="105"/>
      <c r="QWE61" s="105"/>
      <c r="QWF61" s="105"/>
      <c r="QWG61" s="105"/>
      <c r="QWH61" s="105"/>
      <c r="QWI61" s="105"/>
      <c r="QWJ61" s="105"/>
      <c r="QWK61" s="105"/>
      <c r="QWL61" s="105"/>
      <c r="QWM61" s="105"/>
      <c r="QWN61" s="105"/>
      <c r="QWO61" s="105"/>
      <c r="QWP61" s="105"/>
      <c r="QWQ61" s="105"/>
      <c r="QWR61" s="105"/>
      <c r="QWS61" s="105"/>
      <c r="QWT61" s="105"/>
      <c r="QWU61" s="105"/>
      <c r="QWV61" s="105"/>
      <c r="QWW61" s="105"/>
      <c r="QWX61" s="105"/>
      <c r="QWY61" s="105"/>
      <c r="QWZ61" s="105"/>
      <c r="QXA61" s="105"/>
      <c r="QXB61" s="105"/>
      <c r="QXC61" s="105"/>
      <c r="QXD61" s="105"/>
      <c r="QXE61" s="105"/>
      <c r="QXF61" s="105"/>
      <c r="QXG61" s="105"/>
      <c r="QXH61" s="105"/>
      <c r="QXI61" s="105"/>
      <c r="QXJ61" s="105"/>
      <c r="QXK61" s="105"/>
      <c r="QXL61" s="105"/>
      <c r="QXM61" s="105"/>
      <c r="QXN61" s="105"/>
      <c r="QXO61" s="105"/>
      <c r="QXP61" s="105"/>
      <c r="QXQ61" s="105"/>
      <c r="QXR61" s="105"/>
      <c r="QXS61" s="105"/>
      <c r="QXT61" s="105"/>
      <c r="QXU61" s="105"/>
      <c r="QXV61" s="105"/>
      <c r="QXW61" s="105"/>
      <c r="QXX61" s="105"/>
      <c r="QXY61" s="105"/>
      <c r="QXZ61" s="105"/>
      <c r="QYA61" s="105"/>
      <c r="QYB61" s="105"/>
      <c r="QYC61" s="105"/>
      <c r="QYD61" s="105"/>
      <c r="QYE61" s="105"/>
      <c r="QYF61" s="105"/>
      <c r="QYG61" s="105"/>
      <c r="QYH61" s="105"/>
      <c r="QYI61" s="105"/>
      <c r="QYJ61" s="105"/>
      <c r="QYK61" s="105"/>
      <c r="QYL61" s="105"/>
      <c r="QYM61" s="105"/>
      <c r="QYN61" s="105"/>
      <c r="QYO61" s="105"/>
      <c r="QYP61" s="105"/>
      <c r="QYQ61" s="105"/>
      <c r="QYR61" s="105"/>
      <c r="QYS61" s="105"/>
      <c r="QYT61" s="105"/>
      <c r="QYU61" s="105"/>
      <c r="QYV61" s="105"/>
      <c r="QYW61" s="105"/>
      <c r="QYX61" s="105"/>
      <c r="QYY61" s="105"/>
      <c r="QYZ61" s="105"/>
      <c r="QZA61" s="105"/>
      <c r="QZB61" s="105"/>
      <c r="QZC61" s="105"/>
      <c r="QZD61" s="105"/>
      <c r="QZE61" s="105"/>
      <c r="QZF61" s="105"/>
      <c r="QZG61" s="105"/>
      <c r="QZH61" s="105"/>
      <c r="QZI61" s="105"/>
      <c r="QZJ61" s="105"/>
      <c r="QZK61" s="105"/>
      <c r="QZL61" s="105"/>
      <c r="QZM61" s="105"/>
      <c r="QZN61" s="105"/>
      <c r="QZO61" s="105"/>
      <c r="QZP61" s="105"/>
      <c r="QZQ61" s="105"/>
      <c r="QZR61" s="105"/>
      <c r="QZS61" s="105"/>
      <c r="QZT61" s="105"/>
      <c r="QZU61" s="105"/>
      <c r="QZV61" s="105"/>
      <c r="QZW61" s="105"/>
      <c r="QZX61" s="105"/>
      <c r="QZY61" s="105"/>
      <c r="QZZ61" s="105"/>
      <c r="RAA61" s="105"/>
      <c r="RAB61" s="105"/>
      <c r="RAC61" s="105"/>
      <c r="RAD61" s="105"/>
      <c r="RAE61" s="105"/>
      <c r="RAF61" s="105"/>
      <c r="RAG61" s="105"/>
      <c r="RAH61" s="105"/>
      <c r="RAI61" s="105"/>
      <c r="RAJ61" s="105"/>
      <c r="RAK61" s="105"/>
      <c r="RAL61" s="105"/>
      <c r="RAM61" s="105"/>
      <c r="RAN61" s="105"/>
      <c r="RAO61" s="105"/>
      <c r="RAP61" s="105"/>
      <c r="RAQ61" s="105"/>
      <c r="RAR61" s="105"/>
      <c r="RAS61" s="105"/>
      <c r="RAT61" s="105"/>
      <c r="RAU61" s="105"/>
      <c r="RAV61" s="105"/>
      <c r="RAW61" s="105"/>
      <c r="RAX61" s="105"/>
      <c r="RAY61" s="105"/>
      <c r="RAZ61" s="105"/>
      <c r="RBA61" s="105"/>
      <c r="RBB61" s="105"/>
      <c r="RBC61" s="105"/>
      <c r="RBD61" s="105"/>
      <c r="RBE61" s="105"/>
      <c r="RBF61" s="105"/>
      <c r="RBG61" s="105"/>
      <c r="RBH61" s="105"/>
      <c r="RBI61" s="105"/>
      <c r="RBJ61" s="105"/>
      <c r="RBK61" s="105"/>
      <c r="RBL61" s="105"/>
      <c r="RBM61" s="105"/>
      <c r="RBN61" s="105"/>
      <c r="RBO61" s="105"/>
      <c r="RBP61" s="105"/>
      <c r="RBQ61" s="105"/>
      <c r="RBR61" s="105"/>
      <c r="RBS61" s="105"/>
      <c r="RBT61" s="105"/>
      <c r="RBU61" s="105"/>
      <c r="RBV61" s="105"/>
      <c r="RBW61" s="105"/>
      <c r="RBX61" s="105"/>
      <c r="RBY61" s="105"/>
      <c r="RBZ61" s="105"/>
      <c r="RCA61" s="105"/>
      <c r="RCB61" s="105"/>
      <c r="RCC61" s="105"/>
      <c r="RCD61" s="105"/>
      <c r="RCE61" s="105"/>
      <c r="RCF61" s="105"/>
      <c r="RCG61" s="105"/>
      <c r="RCH61" s="105"/>
      <c r="RCI61" s="105"/>
      <c r="RCJ61" s="105"/>
      <c r="RCK61" s="105"/>
      <c r="RCL61" s="105"/>
      <c r="RCM61" s="105"/>
      <c r="RCN61" s="105"/>
      <c r="RCO61" s="105"/>
      <c r="RCP61" s="105"/>
      <c r="RCQ61" s="105"/>
      <c r="RCR61" s="105"/>
      <c r="RCS61" s="105"/>
      <c r="RCT61" s="105"/>
      <c r="RCU61" s="105"/>
      <c r="RCV61" s="105"/>
      <c r="RCW61" s="105"/>
      <c r="RCX61" s="105"/>
      <c r="RCY61" s="105"/>
      <c r="RCZ61" s="105"/>
      <c r="RDA61" s="105"/>
      <c r="RDB61" s="105"/>
      <c r="RDC61" s="105"/>
      <c r="RDD61" s="105"/>
      <c r="RDE61" s="105"/>
      <c r="RDF61" s="105"/>
      <c r="RDG61" s="105"/>
      <c r="RDH61" s="105"/>
      <c r="RDI61" s="105"/>
      <c r="RDJ61" s="105"/>
      <c r="RDK61" s="105"/>
      <c r="RDL61" s="105"/>
      <c r="RDM61" s="105"/>
      <c r="RDN61" s="105"/>
      <c r="RDO61" s="105"/>
      <c r="RDP61" s="105"/>
      <c r="RDQ61" s="105"/>
      <c r="RDR61" s="105"/>
      <c r="RDS61" s="105"/>
      <c r="RDT61" s="105"/>
      <c r="RDU61" s="105"/>
      <c r="RDV61" s="105"/>
      <c r="RDW61" s="105"/>
      <c r="RDX61" s="105"/>
      <c r="RDY61" s="105"/>
      <c r="RDZ61" s="105"/>
      <c r="REA61" s="105"/>
      <c r="REB61" s="105"/>
      <c r="REC61" s="105"/>
      <c r="RED61" s="105"/>
      <c r="REE61" s="105"/>
      <c r="REF61" s="105"/>
      <c r="REG61" s="105"/>
      <c r="REH61" s="105"/>
      <c r="REI61" s="105"/>
      <c r="REJ61" s="105"/>
      <c r="REK61" s="105"/>
      <c r="REL61" s="105"/>
      <c r="REM61" s="105"/>
      <c r="REN61" s="105"/>
      <c r="REO61" s="105"/>
      <c r="REP61" s="105"/>
      <c r="REQ61" s="105"/>
      <c r="RER61" s="105"/>
      <c r="RES61" s="105"/>
      <c r="RET61" s="105"/>
      <c r="REU61" s="105"/>
      <c r="REV61" s="105"/>
      <c r="REW61" s="105"/>
      <c r="REX61" s="105"/>
      <c r="REY61" s="105"/>
      <c r="REZ61" s="105"/>
      <c r="RFA61" s="105"/>
      <c r="RFB61" s="105"/>
      <c r="RFC61" s="105"/>
      <c r="RFD61" s="105"/>
      <c r="RFE61" s="105"/>
      <c r="RFF61" s="105"/>
      <c r="RFG61" s="105"/>
      <c r="RFH61" s="105"/>
      <c r="RFI61" s="105"/>
      <c r="RFJ61" s="105"/>
      <c r="RFK61" s="105"/>
      <c r="RFL61" s="105"/>
      <c r="RFM61" s="105"/>
      <c r="RFN61" s="105"/>
      <c r="RFO61" s="105"/>
      <c r="RFP61" s="105"/>
      <c r="RFQ61" s="105"/>
      <c r="RFR61" s="105"/>
      <c r="RFS61" s="105"/>
      <c r="RFT61" s="105"/>
      <c r="RFU61" s="105"/>
      <c r="RFV61" s="105"/>
      <c r="RFW61" s="105"/>
      <c r="RFX61" s="105"/>
      <c r="RFY61" s="105"/>
      <c r="RFZ61" s="105"/>
      <c r="RGA61" s="105"/>
      <c r="RGB61" s="105"/>
      <c r="RGC61" s="105"/>
      <c r="RGD61" s="105"/>
      <c r="RGE61" s="105"/>
      <c r="RGF61" s="105"/>
      <c r="RGG61" s="105"/>
      <c r="RGH61" s="105"/>
      <c r="RGI61" s="105"/>
      <c r="RGJ61" s="105"/>
      <c r="RGK61" s="105"/>
      <c r="RGL61" s="105"/>
      <c r="RGM61" s="105"/>
      <c r="RGN61" s="105"/>
      <c r="RGO61" s="105"/>
      <c r="RGP61" s="105"/>
      <c r="RGQ61" s="105"/>
      <c r="RGR61" s="105"/>
      <c r="RGS61" s="105"/>
      <c r="RGT61" s="105"/>
      <c r="RGU61" s="105"/>
      <c r="RGV61" s="105"/>
      <c r="RGW61" s="105"/>
      <c r="RGX61" s="105"/>
      <c r="RGY61" s="105"/>
      <c r="RGZ61" s="105"/>
      <c r="RHA61" s="105"/>
      <c r="RHB61" s="105"/>
      <c r="RHC61" s="105"/>
      <c r="RHD61" s="105"/>
      <c r="RHE61" s="105"/>
      <c r="RHF61" s="105"/>
      <c r="RHG61" s="105"/>
      <c r="RHH61" s="105"/>
      <c r="RHI61" s="105"/>
      <c r="RHJ61" s="105"/>
      <c r="RHK61" s="105"/>
      <c r="RHL61" s="105"/>
      <c r="RHM61" s="105"/>
      <c r="RHN61" s="105"/>
      <c r="RHO61" s="105"/>
      <c r="RHP61" s="105"/>
      <c r="RHQ61" s="105"/>
      <c r="RHR61" s="105"/>
      <c r="RHS61" s="105"/>
      <c r="RHT61" s="105"/>
      <c r="RHU61" s="105"/>
      <c r="RHV61" s="105"/>
      <c r="RHW61" s="105"/>
      <c r="RHX61" s="105"/>
      <c r="RHY61" s="105"/>
      <c r="RHZ61" s="105"/>
      <c r="RIA61" s="105"/>
      <c r="RIB61" s="105"/>
      <c r="RIC61" s="105"/>
      <c r="RID61" s="105"/>
      <c r="RIE61" s="105"/>
      <c r="RIF61" s="105"/>
      <c r="RIG61" s="105"/>
      <c r="RIH61" s="105"/>
      <c r="RII61" s="105"/>
      <c r="RIJ61" s="105"/>
      <c r="RIK61" s="105"/>
      <c r="RIL61" s="105"/>
      <c r="RIM61" s="105"/>
      <c r="RIN61" s="105"/>
      <c r="RIO61" s="105"/>
      <c r="RIP61" s="105"/>
      <c r="RIQ61" s="105"/>
      <c r="RIR61" s="105"/>
      <c r="RIS61" s="105"/>
      <c r="RIT61" s="105"/>
      <c r="RIU61" s="105"/>
      <c r="RIV61" s="105"/>
      <c r="RIW61" s="105"/>
      <c r="RIX61" s="105"/>
      <c r="RIY61" s="105"/>
      <c r="RIZ61" s="105"/>
      <c r="RJA61" s="105"/>
      <c r="RJB61" s="105"/>
      <c r="RJC61" s="105"/>
      <c r="RJD61" s="105"/>
      <c r="RJE61" s="105"/>
      <c r="RJF61" s="105"/>
      <c r="RJG61" s="105"/>
      <c r="RJH61" s="105"/>
      <c r="RJI61" s="105"/>
      <c r="RJJ61" s="105"/>
      <c r="RJK61" s="105"/>
      <c r="RJL61" s="105"/>
      <c r="RJM61" s="105"/>
      <c r="RJN61" s="105"/>
      <c r="RJO61" s="105"/>
      <c r="RJP61" s="105"/>
      <c r="RJQ61" s="105"/>
      <c r="RJR61" s="105"/>
      <c r="RJS61" s="105"/>
      <c r="RJT61" s="105"/>
      <c r="RJU61" s="105"/>
      <c r="RJV61" s="105"/>
      <c r="RJW61" s="105"/>
      <c r="RJX61" s="105"/>
      <c r="RJY61" s="105"/>
      <c r="RJZ61" s="105"/>
      <c r="RKA61" s="105"/>
      <c r="RKB61" s="105"/>
      <c r="RKC61" s="105"/>
      <c r="RKD61" s="105"/>
      <c r="RKE61" s="105"/>
      <c r="RKF61" s="105"/>
      <c r="RKG61" s="105"/>
      <c r="RKH61" s="105"/>
      <c r="RKI61" s="105"/>
      <c r="RKJ61" s="105"/>
      <c r="RKK61" s="105"/>
      <c r="RKL61" s="105"/>
      <c r="RKM61" s="105"/>
      <c r="RKN61" s="105"/>
      <c r="RKO61" s="105"/>
      <c r="RKP61" s="105"/>
      <c r="RKQ61" s="105"/>
      <c r="RKR61" s="105"/>
      <c r="RKS61" s="105"/>
      <c r="RKT61" s="105"/>
      <c r="RKU61" s="105"/>
      <c r="RKV61" s="105"/>
      <c r="RKW61" s="105"/>
      <c r="RKX61" s="105"/>
      <c r="RKY61" s="105"/>
      <c r="RKZ61" s="105"/>
      <c r="RLA61" s="105"/>
      <c r="RLB61" s="105"/>
      <c r="RLC61" s="105"/>
      <c r="RLD61" s="105"/>
      <c r="RLE61" s="105"/>
      <c r="RLF61" s="105"/>
      <c r="RLG61" s="105"/>
      <c r="RLH61" s="105"/>
      <c r="RLI61" s="105"/>
      <c r="RLJ61" s="105"/>
      <c r="RLK61" s="105"/>
      <c r="RLL61" s="105"/>
      <c r="RLM61" s="105"/>
      <c r="RLN61" s="105"/>
      <c r="RLO61" s="105"/>
      <c r="RLP61" s="105"/>
      <c r="RLQ61" s="105"/>
      <c r="RLR61" s="105"/>
      <c r="RLS61" s="105"/>
      <c r="RLT61" s="105"/>
      <c r="RLU61" s="105"/>
      <c r="RLV61" s="105"/>
      <c r="RLW61" s="105"/>
      <c r="RLX61" s="105"/>
      <c r="RLY61" s="105"/>
      <c r="RLZ61" s="105"/>
      <c r="RMA61" s="105"/>
      <c r="RMB61" s="105"/>
      <c r="RMC61" s="105"/>
      <c r="RMD61" s="105"/>
      <c r="RME61" s="105"/>
      <c r="RMF61" s="105"/>
      <c r="RMG61" s="105"/>
      <c r="RMH61" s="105"/>
      <c r="RMI61" s="105"/>
      <c r="RMJ61" s="105"/>
      <c r="RMK61" s="105"/>
      <c r="RML61" s="105"/>
      <c r="RMM61" s="105"/>
      <c r="RMN61" s="105"/>
      <c r="RMO61" s="105"/>
      <c r="RMP61" s="105"/>
      <c r="RMQ61" s="105"/>
      <c r="RMR61" s="105"/>
      <c r="RMS61" s="105"/>
      <c r="RMT61" s="105"/>
      <c r="RMU61" s="105"/>
      <c r="RMV61" s="105"/>
      <c r="RMW61" s="105"/>
      <c r="RMX61" s="105"/>
      <c r="RMY61" s="105"/>
      <c r="RMZ61" s="105"/>
      <c r="RNA61" s="105"/>
      <c r="RNB61" s="105"/>
      <c r="RNC61" s="105"/>
      <c r="RND61" s="105"/>
      <c r="RNE61" s="105"/>
      <c r="RNF61" s="105"/>
      <c r="RNG61" s="105"/>
      <c r="RNH61" s="105"/>
      <c r="RNI61" s="105"/>
      <c r="RNJ61" s="105"/>
      <c r="RNK61" s="105"/>
      <c r="RNL61" s="105"/>
      <c r="RNM61" s="105"/>
      <c r="RNN61" s="105"/>
      <c r="RNO61" s="105"/>
      <c r="RNP61" s="105"/>
      <c r="RNQ61" s="105"/>
      <c r="RNR61" s="105"/>
      <c r="RNS61" s="105"/>
      <c r="RNT61" s="105"/>
      <c r="RNU61" s="105"/>
      <c r="RNV61" s="105"/>
      <c r="RNW61" s="105"/>
      <c r="RNX61" s="105"/>
      <c r="RNY61" s="105"/>
      <c r="RNZ61" s="105"/>
      <c r="ROA61" s="105"/>
      <c r="ROB61" s="105"/>
      <c r="ROC61" s="105"/>
      <c r="ROD61" s="105"/>
      <c r="ROE61" s="105"/>
      <c r="ROF61" s="105"/>
      <c r="ROG61" s="105"/>
      <c r="ROH61" s="105"/>
      <c r="ROI61" s="105"/>
      <c r="ROJ61" s="105"/>
      <c r="ROK61" s="105"/>
      <c r="ROL61" s="105"/>
      <c r="ROM61" s="105"/>
      <c r="RON61" s="105"/>
      <c r="ROO61" s="105"/>
      <c r="ROP61" s="105"/>
      <c r="ROQ61" s="105"/>
      <c r="ROR61" s="105"/>
      <c r="ROS61" s="105"/>
      <c r="ROT61" s="105"/>
      <c r="ROU61" s="105"/>
      <c r="ROV61" s="105"/>
      <c r="ROW61" s="105"/>
      <c r="ROX61" s="105"/>
      <c r="ROY61" s="105"/>
      <c r="ROZ61" s="105"/>
      <c r="RPA61" s="105"/>
      <c r="RPB61" s="105"/>
      <c r="RPC61" s="105"/>
      <c r="RPD61" s="105"/>
      <c r="RPE61" s="105"/>
      <c r="RPF61" s="105"/>
      <c r="RPG61" s="105"/>
      <c r="RPH61" s="105"/>
      <c r="RPI61" s="105"/>
      <c r="RPJ61" s="105"/>
      <c r="RPK61" s="105"/>
      <c r="RPL61" s="105"/>
      <c r="RPM61" s="105"/>
      <c r="RPN61" s="105"/>
      <c r="RPO61" s="105"/>
      <c r="RPP61" s="105"/>
      <c r="RPQ61" s="105"/>
      <c r="RPR61" s="105"/>
      <c r="RPS61" s="105"/>
      <c r="RPT61" s="105"/>
      <c r="RPU61" s="105"/>
      <c r="RPV61" s="105"/>
      <c r="RPW61" s="105"/>
      <c r="RPX61" s="105"/>
      <c r="RPY61" s="105"/>
      <c r="RPZ61" s="105"/>
      <c r="RQA61" s="105"/>
      <c r="RQB61" s="105"/>
      <c r="RQC61" s="105"/>
      <c r="RQD61" s="105"/>
      <c r="RQE61" s="105"/>
      <c r="RQF61" s="105"/>
      <c r="RQG61" s="105"/>
      <c r="RQH61" s="105"/>
      <c r="RQI61" s="105"/>
      <c r="RQJ61" s="105"/>
      <c r="RQK61" s="105"/>
      <c r="RQL61" s="105"/>
      <c r="RQM61" s="105"/>
      <c r="RQN61" s="105"/>
      <c r="RQO61" s="105"/>
      <c r="RQP61" s="105"/>
      <c r="RQQ61" s="105"/>
      <c r="RQR61" s="105"/>
      <c r="RQS61" s="105"/>
      <c r="RQT61" s="105"/>
      <c r="RQU61" s="105"/>
      <c r="RQV61" s="105"/>
      <c r="RQW61" s="105"/>
      <c r="RQX61" s="105"/>
      <c r="RQY61" s="105"/>
      <c r="RQZ61" s="105"/>
      <c r="RRA61" s="105"/>
      <c r="RRB61" s="105"/>
      <c r="RRC61" s="105"/>
      <c r="RRD61" s="105"/>
      <c r="RRE61" s="105"/>
      <c r="RRF61" s="105"/>
      <c r="RRG61" s="105"/>
      <c r="RRH61" s="105"/>
      <c r="RRI61" s="105"/>
      <c r="RRJ61" s="105"/>
      <c r="RRK61" s="105"/>
      <c r="RRL61" s="105"/>
      <c r="RRM61" s="105"/>
      <c r="RRN61" s="105"/>
      <c r="RRO61" s="105"/>
      <c r="RRP61" s="105"/>
      <c r="RRQ61" s="105"/>
      <c r="RRR61" s="105"/>
      <c r="RRS61" s="105"/>
      <c r="RRT61" s="105"/>
      <c r="RRU61" s="105"/>
      <c r="RRV61" s="105"/>
      <c r="RRW61" s="105"/>
      <c r="RRX61" s="105"/>
      <c r="RRY61" s="105"/>
      <c r="RRZ61" s="105"/>
      <c r="RSA61" s="105"/>
      <c r="RSB61" s="105"/>
      <c r="RSC61" s="105"/>
      <c r="RSD61" s="105"/>
      <c r="RSE61" s="105"/>
      <c r="RSF61" s="105"/>
      <c r="RSG61" s="105"/>
      <c r="RSH61" s="105"/>
      <c r="RSI61" s="105"/>
      <c r="RSJ61" s="105"/>
      <c r="RSK61" s="105"/>
      <c r="RSL61" s="105"/>
      <c r="RSM61" s="105"/>
      <c r="RSN61" s="105"/>
      <c r="RSO61" s="105"/>
      <c r="RSP61" s="105"/>
      <c r="RSQ61" s="105"/>
      <c r="RSR61" s="105"/>
      <c r="RSS61" s="105"/>
      <c r="RST61" s="105"/>
      <c r="RSU61" s="105"/>
      <c r="RSV61" s="105"/>
      <c r="RSW61" s="105"/>
      <c r="RSX61" s="105"/>
      <c r="RSY61" s="105"/>
      <c r="RSZ61" s="105"/>
      <c r="RTA61" s="105"/>
      <c r="RTB61" s="105"/>
      <c r="RTC61" s="105"/>
      <c r="RTD61" s="105"/>
      <c r="RTE61" s="105"/>
      <c r="RTF61" s="105"/>
      <c r="RTG61" s="105"/>
      <c r="RTH61" s="105"/>
      <c r="RTI61" s="105"/>
      <c r="RTJ61" s="105"/>
      <c r="RTK61" s="105"/>
      <c r="RTL61" s="105"/>
      <c r="RTM61" s="105"/>
      <c r="RTN61" s="105"/>
      <c r="RTO61" s="105"/>
      <c r="RTP61" s="105"/>
      <c r="RTQ61" s="105"/>
      <c r="RTR61" s="105"/>
      <c r="RTS61" s="105"/>
      <c r="RTT61" s="105"/>
      <c r="RTU61" s="105"/>
      <c r="RTV61" s="105"/>
      <c r="RTW61" s="105"/>
      <c r="RTX61" s="105"/>
      <c r="RTY61" s="105"/>
      <c r="RTZ61" s="105"/>
      <c r="RUA61" s="105"/>
      <c r="RUB61" s="105"/>
      <c r="RUC61" s="105"/>
      <c r="RUD61" s="105"/>
      <c r="RUE61" s="105"/>
      <c r="RUF61" s="105"/>
      <c r="RUG61" s="105"/>
      <c r="RUH61" s="105"/>
      <c r="RUI61" s="105"/>
      <c r="RUJ61" s="105"/>
      <c r="RUK61" s="105"/>
      <c r="RUL61" s="105"/>
      <c r="RUM61" s="105"/>
      <c r="RUN61" s="105"/>
      <c r="RUO61" s="105"/>
      <c r="RUP61" s="105"/>
      <c r="RUQ61" s="105"/>
      <c r="RUR61" s="105"/>
      <c r="RUS61" s="105"/>
      <c r="RUT61" s="105"/>
      <c r="RUU61" s="105"/>
      <c r="RUV61" s="105"/>
      <c r="RUW61" s="105"/>
      <c r="RUX61" s="105"/>
      <c r="RUY61" s="105"/>
      <c r="RUZ61" s="105"/>
      <c r="RVA61" s="105"/>
      <c r="RVB61" s="105"/>
      <c r="RVC61" s="105"/>
      <c r="RVD61" s="105"/>
      <c r="RVE61" s="105"/>
      <c r="RVF61" s="105"/>
      <c r="RVG61" s="105"/>
      <c r="RVH61" s="105"/>
      <c r="RVI61" s="105"/>
      <c r="RVJ61" s="105"/>
      <c r="RVK61" s="105"/>
      <c r="RVL61" s="105"/>
      <c r="RVM61" s="105"/>
      <c r="RVN61" s="105"/>
      <c r="RVO61" s="105"/>
      <c r="RVP61" s="105"/>
      <c r="RVQ61" s="105"/>
      <c r="RVR61" s="105"/>
      <c r="RVS61" s="105"/>
      <c r="RVT61" s="105"/>
      <c r="RVU61" s="105"/>
      <c r="RVV61" s="105"/>
      <c r="RVW61" s="105"/>
      <c r="RVX61" s="105"/>
      <c r="RVY61" s="105"/>
      <c r="RVZ61" s="105"/>
      <c r="RWA61" s="105"/>
      <c r="RWB61" s="105"/>
      <c r="RWC61" s="105"/>
      <c r="RWD61" s="105"/>
      <c r="RWE61" s="105"/>
      <c r="RWF61" s="105"/>
      <c r="RWG61" s="105"/>
      <c r="RWH61" s="105"/>
      <c r="RWI61" s="105"/>
      <c r="RWJ61" s="105"/>
      <c r="RWK61" s="105"/>
      <c r="RWL61" s="105"/>
      <c r="RWM61" s="105"/>
      <c r="RWN61" s="105"/>
      <c r="RWO61" s="105"/>
      <c r="RWP61" s="105"/>
      <c r="RWQ61" s="105"/>
      <c r="RWR61" s="105"/>
      <c r="RWS61" s="105"/>
      <c r="RWT61" s="105"/>
      <c r="RWU61" s="105"/>
      <c r="RWV61" s="105"/>
      <c r="RWW61" s="105"/>
      <c r="RWX61" s="105"/>
      <c r="RWY61" s="105"/>
      <c r="RWZ61" s="105"/>
      <c r="RXA61" s="105"/>
      <c r="RXB61" s="105"/>
      <c r="RXC61" s="105"/>
      <c r="RXD61" s="105"/>
      <c r="RXE61" s="105"/>
      <c r="RXF61" s="105"/>
      <c r="RXG61" s="105"/>
      <c r="RXH61" s="105"/>
      <c r="RXI61" s="105"/>
      <c r="RXJ61" s="105"/>
      <c r="RXK61" s="105"/>
      <c r="RXL61" s="105"/>
      <c r="RXM61" s="105"/>
      <c r="RXN61" s="105"/>
      <c r="RXO61" s="105"/>
      <c r="RXP61" s="105"/>
      <c r="RXQ61" s="105"/>
      <c r="RXR61" s="105"/>
      <c r="RXS61" s="105"/>
      <c r="RXT61" s="105"/>
      <c r="RXU61" s="105"/>
      <c r="RXV61" s="105"/>
      <c r="RXW61" s="105"/>
      <c r="RXX61" s="105"/>
      <c r="RXY61" s="105"/>
      <c r="RXZ61" s="105"/>
      <c r="RYA61" s="105"/>
      <c r="RYB61" s="105"/>
      <c r="RYC61" s="105"/>
      <c r="RYD61" s="105"/>
      <c r="RYE61" s="105"/>
      <c r="RYF61" s="105"/>
      <c r="RYG61" s="105"/>
      <c r="RYH61" s="105"/>
      <c r="RYI61" s="105"/>
      <c r="RYJ61" s="105"/>
      <c r="RYK61" s="105"/>
      <c r="RYL61" s="105"/>
      <c r="RYM61" s="105"/>
      <c r="RYN61" s="105"/>
      <c r="RYO61" s="105"/>
      <c r="RYP61" s="105"/>
      <c r="RYQ61" s="105"/>
      <c r="RYR61" s="105"/>
      <c r="RYS61" s="105"/>
      <c r="RYT61" s="105"/>
      <c r="RYU61" s="105"/>
      <c r="RYV61" s="105"/>
      <c r="RYW61" s="105"/>
      <c r="RYX61" s="105"/>
      <c r="RYY61" s="105"/>
      <c r="RYZ61" s="105"/>
      <c r="RZA61" s="105"/>
      <c r="RZB61" s="105"/>
      <c r="RZC61" s="105"/>
      <c r="RZD61" s="105"/>
      <c r="RZE61" s="105"/>
      <c r="RZF61" s="105"/>
      <c r="RZG61" s="105"/>
      <c r="RZH61" s="105"/>
      <c r="RZI61" s="105"/>
      <c r="RZJ61" s="105"/>
      <c r="RZK61" s="105"/>
      <c r="RZL61" s="105"/>
      <c r="RZM61" s="105"/>
      <c r="RZN61" s="105"/>
      <c r="RZO61" s="105"/>
      <c r="RZP61" s="105"/>
      <c r="RZQ61" s="105"/>
      <c r="RZR61" s="105"/>
      <c r="RZS61" s="105"/>
      <c r="RZT61" s="105"/>
      <c r="RZU61" s="105"/>
      <c r="RZV61" s="105"/>
      <c r="RZW61" s="105"/>
      <c r="RZX61" s="105"/>
      <c r="RZY61" s="105"/>
      <c r="RZZ61" s="105"/>
      <c r="SAA61" s="105"/>
      <c r="SAB61" s="105"/>
      <c r="SAC61" s="105"/>
      <c r="SAD61" s="105"/>
      <c r="SAE61" s="105"/>
      <c r="SAF61" s="105"/>
      <c r="SAG61" s="105"/>
      <c r="SAH61" s="105"/>
      <c r="SAI61" s="105"/>
      <c r="SAJ61" s="105"/>
      <c r="SAK61" s="105"/>
      <c r="SAL61" s="105"/>
      <c r="SAM61" s="105"/>
      <c r="SAN61" s="105"/>
      <c r="SAO61" s="105"/>
      <c r="SAP61" s="105"/>
      <c r="SAQ61" s="105"/>
      <c r="SAR61" s="105"/>
      <c r="SAS61" s="105"/>
      <c r="SAT61" s="105"/>
      <c r="SAU61" s="105"/>
      <c r="SAV61" s="105"/>
      <c r="SAW61" s="105"/>
      <c r="SAX61" s="105"/>
      <c r="SAY61" s="105"/>
      <c r="SAZ61" s="105"/>
      <c r="SBA61" s="105"/>
      <c r="SBB61" s="105"/>
      <c r="SBC61" s="105"/>
      <c r="SBD61" s="105"/>
      <c r="SBE61" s="105"/>
      <c r="SBF61" s="105"/>
      <c r="SBG61" s="105"/>
      <c r="SBH61" s="105"/>
      <c r="SBI61" s="105"/>
      <c r="SBJ61" s="105"/>
      <c r="SBK61" s="105"/>
      <c r="SBL61" s="105"/>
      <c r="SBM61" s="105"/>
      <c r="SBN61" s="105"/>
      <c r="SBO61" s="105"/>
      <c r="SBP61" s="105"/>
      <c r="SBQ61" s="105"/>
      <c r="SBR61" s="105"/>
      <c r="SBS61" s="105"/>
      <c r="SBT61" s="105"/>
      <c r="SBU61" s="105"/>
      <c r="SBV61" s="105"/>
      <c r="SBW61" s="105"/>
      <c r="SBX61" s="105"/>
      <c r="SBY61" s="105"/>
      <c r="SBZ61" s="105"/>
      <c r="SCA61" s="105"/>
      <c r="SCB61" s="105"/>
      <c r="SCC61" s="105"/>
      <c r="SCD61" s="105"/>
      <c r="SCE61" s="105"/>
      <c r="SCF61" s="105"/>
      <c r="SCG61" s="105"/>
      <c r="SCH61" s="105"/>
      <c r="SCI61" s="105"/>
      <c r="SCJ61" s="105"/>
      <c r="SCK61" s="105"/>
      <c r="SCL61" s="105"/>
      <c r="SCM61" s="105"/>
      <c r="SCN61" s="105"/>
      <c r="SCO61" s="105"/>
      <c r="SCP61" s="105"/>
      <c r="SCQ61" s="105"/>
      <c r="SCR61" s="105"/>
      <c r="SCS61" s="105"/>
      <c r="SCT61" s="105"/>
      <c r="SCU61" s="105"/>
      <c r="SCV61" s="105"/>
      <c r="SCW61" s="105"/>
      <c r="SCX61" s="105"/>
      <c r="SCY61" s="105"/>
      <c r="SCZ61" s="105"/>
      <c r="SDA61" s="105"/>
      <c r="SDB61" s="105"/>
      <c r="SDC61" s="105"/>
      <c r="SDD61" s="105"/>
      <c r="SDE61" s="105"/>
      <c r="SDF61" s="105"/>
      <c r="SDG61" s="105"/>
      <c r="SDH61" s="105"/>
      <c r="SDI61" s="105"/>
      <c r="SDJ61" s="105"/>
      <c r="SDK61" s="105"/>
      <c r="SDL61" s="105"/>
      <c r="SDM61" s="105"/>
      <c r="SDN61" s="105"/>
      <c r="SDO61" s="105"/>
      <c r="SDP61" s="105"/>
      <c r="SDQ61" s="105"/>
      <c r="SDR61" s="105"/>
      <c r="SDS61" s="105"/>
      <c r="SDT61" s="105"/>
      <c r="SDU61" s="105"/>
      <c r="SDV61" s="105"/>
      <c r="SDW61" s="105"/>
      <c r="SDX61" s="105"/>
      <c r="SDY61" s="105"/>
      <c r="SDZ61" s="105"/>
      <c r="SEA61" s="105"/>
      <c r="SEB61" s="105"/>
      <c r="SEC61" s="105"/>
      <c r="SED61" s="105"/>
      <c r="SEE61" s="105"/>
      <c r="SEF61" s="105"/>
      <c r="SEG61" s="105"/>
      <c r="SEH61" s="105"/>
      <c r="SEI61" s="105"/>
      <c r="SEJ61" s="105"/>
      <c r="SEK61" s="105"/>
      <c r="SEL61" s="105"/>
      <c r="SEM61" s="105"/>
      <c r="SEN61" s="105"/>
      <c r="SEO61" s="105"/>
      <c r="SEP61" s="105"/>
      <c r="SEQ61" s="105"/>
      <c r="SER61" s="105"/>
      <c r="SES61" s="105"/>
      <c r="SET61" s="105"/>
      <c r="SEU61" s="105"/>
      <c r="SEV61" s="105"/>
      <c r="SEW61" s="105"/>
      <c r="SEX61" s="105"/>
      <c r="SEY61" s="105"/>
      <c r="SEZ61" s="105"/>
      <c r="SFA61" s="105"/>
      <c r="SFB61" s="105"/>
      <c r="SFC61" s="105"/>
      <c r="SFD61" s="105"/>
      <c r="SFE61" s="105"/>
      <c r="SFF61" s="105"/>
      <c r="SFG61" s="105"/>
      <c r="SFH61" s="105"/>
      <c r="SFI61" s="105"/>
      <c r="SFJ61" s="105"/>
      <c r="SFK61" s="105"/>
      <c r="SFL61" s="105"/>
      <c r="SFM61" s="105"/>
      <c r="SFN61" s="105"/>
      <c r="SFO61" s="105"/>
      <c r="SFP61" s="105"/>
      <c r="SFQ61" s="105"/>
      <c r="SFR61" s="105"/>
      <c r="SFS61" s="105"/>
      <c r="SFT61" s="105"/>
      <c r="SFU61" s="105"/>
      <c r="SFV61" s="105"/>
      <c r="SFW61" s="105"/>
      <c r="SFX61" s="105"/>
      <c r="SFY61" s="105"/>
      <c r="SFZ61" s="105"/>
      <c r="SGA61" s="105"/>
      <c r="SGB61" s="105"/>
      <c r="SGC61" s="105"/>
      <c r="SGD61" s="105"/>
      <c r="SGE61" s="105"/>
      <c r="SGF61" s="105"/>
      <c r="SGG61" s="105"/>
      <c r="SGH61" s="105"/>
      <c r="SGI61" s="105"/>
      <c r="SGJ61" s="105"/>
      <c r="SGK61" s="105"/>
      <c r="SGL61" s="105"/>
      <c r="SGM61" s="105"/>
      <c r="SGN61" s="105"/>
      <c r="SGO61" s="105"/>
      <c r="SGP61" s="105"/>
      <c r="SGQ61" s="105"/>
      <c r="SGR61" s="105"/>
      <c r="SGS61" s="105"/>
      <c r="SGT61" s="105"/>
      <c r="SGU61" s="105"/>
      <c r="SGV61" s="105"/>
      <c r="SGW61" s="105"/>
      <c r="SGX61" s="105"/>
      <c r="SGY61" s="105"/>
      <c r="SGZ61" s="105"/>
      <c r="SHA61" s="105"/>
      <c r="SHB61" s="105"/>
      <c r="SHC61" s="105"/>
      <c r="SHD61" s="105"/>
      <c r="SHE61" s="105"/>
      <c r="SHF61" s="105"/>
      <c r="SHG61" s="105"/>
      <c r="SHH61" s="105"/>
      <c r="SHI61" s="105"/>
      <c r="SHJ61" s="105"/>
      <c r="SHK61" s="105"/>
      <c r="SHL61" s="105"/>
      <c r="SHM61" s="105"/>
      <c r="SHN61" s="105"/>
      <c r="SHO61" s="105"/>
      <c r="SHP61" s="105"/>
      <c r="SHQ61" s="105"/>
      <c r="SHR61" s="105"/>
      <c r="SHS61" s="105"/>
      <c r="SHT61" s="105"/>
      <c r="SHU61" s="105"/>
      <c r="SHV61" s="105"/>
      <c r="SHW61" s="105"/>
      <c r="SHX61" s="105"/>
      <c r="SHY61" s="105"/>
      <c r="SHZ61" s="105"/>
      <c r="SIA61" s="105"/>
      <c r="SIB61" s="105"/>
      <c r="SIC61" s="105"/>
      <c r="SID61" s="105"/>
      <c r="SIE61" s="105"/>
      <c r="SIF61" s="105"/>
      <c r="SIG61" s="105"/>
      <c r="SIH61" s="105"/>
      <c r="SII61" s="105"/>
      <c r="SIJ61" s="105"/>
      <c r="SIK61" s="105"/>
      <c r="SIL61" s="105"/>
      <c r="SIM61" s="105"/>
      <c r="SIN61" s="105"/>
      <c r="SIO61" s="105"/>
      <c r="SIP61" s="105"/>
      <c r="SIQ61" s="105"/>
      <c r="SIR61" s="105"/>
      <c r="SIS61" s="105"/>
      <c r="SIT61" s="105"/>
      <c r="SIU61" s="105"/>
      <c r="SIV61" s="105"/>
      <c r="SIW61" s="105"/>
      <c r="SIX61" s="105"/>
      <c r="SIY61" s="105"/>
      <c r="SIZ61" s="105"/>
      <c r="SJA61" s="105"/>
      <c r="SJB61" s="105"/>
      <c r="SJC61" s="105"/>
      <c r="SJD61" s="105"/>
      <c r="SJE61" s="105"/>
      <c r="SJF61" s="105"/>
      <c r="SJG61" s="105"/>
      <c r="SJH61" s="105"/>
      <c r="SJI61" s="105"/>
      <c r="SJJ61" s="105"/>
      <c r="SJK61" s="105"/>
      <c r="SJL61" s="105"/>
      <c r="SJM61" s="105"/>
      <c r="SJN61" s="105"/>
      <c r="SJO61" s="105"/>
      <c r="SJP61" s="105"/>
      <c r="SJQ61" s="105"/>
      <c r="SJR61" s="105"/>
      <c r="SJS61" s="105"/>
      <c r="SJT61" s="105"/>
      <c r="SJU61" s="105"/>
      <c r="SJV61" s="105"/>
      <c r="SJW61" s="105"/>
      <c r="SJX61" s="105"/>
      <c r="SJY61" s="105"/>
      <c r="SJZ61" s="105"/>
      <c r="SKA61" s="105"/>
      <c r="SKB61" s="105"/>
      <c r="SKC61" s="105"/>
      <c r="SKD61" s="105"/>
      <c r="SKE61" s="105"/>
      <c r="SKF61" s="105"/>
      <c r="SKG61" s="105"/>
      <c r="SKH61" s="105"/>
      <c r="SKI61" s="105"/>
      <c r="SKJ61" s="105"/>
      <c r="SKK61" s="105"/>
      <c r="SKL61" s="105"/>
      <c r="SKM61" s="105"/>
      <c r="SKN61" s="105"/>
      <c r="SKO61" s="105"/>
      <c r="SKP61" s="105"/>
      <c r="SKQ61" s="105"/>
      <c r="SKR61" s="105"/>
      <c r="SKS61" s="105"/>
      <c r="SKT61" s="105"/>
      <c r="SKU61" s="105"/>
      <c r="SKV61" s="105"/>
      <c r="SKW61" s="105"/>
      <c r="SKX61" s="105"/>
      <c r="SKY61" s="105"/>
      <c r="SKZ61" s="105"/>
      <c r="SLA61" s="105"/>
      <c r="SLB61" s="105"/>
      <c r="SLC61" s="105"/>
      <c r="SLD61" s="105"/>
      <c r="SLE61" s="105"/>
      <c r="SLF61" s="105"/>
      <c r="SLG61" s="105"/>
      <c r="SLH61" s="105"/>
      <c r="SLI61" s="105"/>
      <c r="SLJ61" s="105"/>
      <c r="SLK61" s="105"/>
      <c r="SLL61" s="105"/>
      <c r="SLM61" s="105"/>
      <c r="SLN61" s="105"/>
      <c r="SLO61" s="105"/>
      <c r="SLP61" s="105"/>
      <c r="SLQ61" s="105"/>
      <c r="SLR61" s="105"/>
      <c r="SLS61" s="105"/>
      <c r="SLT61" s="105"/>
      <c r="SLU61" s="105"/>
      <c r="SLV61" s="105"/>
      <c r="SLW61" s="105"/>
      <c r="SLX61" s="105"/>
      <c r="SLY61" s="105"/>
      <c r="SLZ61" s="105"/>
      <c r="SMA61" s="105"/>
      <c r="SMB61" s="105"/>
      <c r="SMC61" s="105"/>
      <c r="SMD61" s="105"/>
      <c r="SME61" s="105"/>
      <c r="SMF61" s="105"/>
      <c r="SMG61" s="105"/>
      <c r="SMH61" s="105"/>
      <c r="SMI61" s="105"/>
      <c r="SMJ61" s="105"/>
      <c r="SMK61" s="105"/>
      <c r="SML61" s="105"/>
      <c r="SMM61" s="105"/>
      <c r="SMN61" s="105"/>
      <c r="SMO61" s="105"/>
      <c r="SMP61" s="105"/>
      <c r="SMQ61" s="105"/>
      <c r="SMR61" s="105"/>
      <c r="SMS61" s="105"/>
      <c r="SMT61" s="105"/>
      <c r="SMU61" s="105"/>
      <c r="SMV61" s="105"/>
      <c r="SMW61" s="105"/>
      <c r="SMX61" s="105"/>
      <c r="SMY61" s="105"/>
      <c r="SMZ61" s="105"/>
      <c r="SNA61" s="105"/>
      <c r="SNB61" s="105"/>
      <c r="SNC61" s="105"/>
      <c r="SND61" s="105"/>
      <c r="SNE61" s="105"/>
      <c r="SNF61" s="105"/>
      <c r="SNG61" s="105"/>
      <c r="SNH61" s="105"/>
      <c r="SNI61" s="105"/>
      <c r="SNJ61" s="105"/>
      <c r="SNK61" s="105"/>
      <c r="SNL61" s="105"/>
      <c r="SNM61" s="105"/>
      <c r="SNN61" s="105"/>
      <c r="SNO61" s="105"/>
      <c r="SNP61" s="105"/>
      <c r="SNQ61" s="105"/>
      <c r="SNR61" s="105"/>
      <c r="SNS61" s="105"/>
      <c r="SNT61" s="105"/>
      <c r="SNU61" s="105"/>
      <c r="SNV61" s="105"/>
      <c r="SNW61" s="105"/>
      <c r="SNX61" s="105"/>
      <c r="SNY61" s="105"/>
      <c r="SNZ61" s="105"/>
      <c r="SOA61" s="105"/>
      <c r="SOB61" s="105"/>
      <c r="SOC61" s="105"/>
      <c r="SOD61" s="105"/>
      <c r="SOE61" s="105"/>
      <c r="SOF61" s="105"/>
      <c r="SOG61" s="105"/>
      <c r="SOH61" s="105"/>
      <c r="SOI61" s="105"/>
      <c r="SOJ61" s="105"/>
      <c r="SOK61" s="105"/>
      <c r="SOL61" s="105"/>
      <c r="SOM61" s="105"/>
      <c r="SON61" s="105"/>
      <c r="SOO61" s="105"/>
      <c r="SOP61" s="105"/>
      <c r="SOQ61" s="105"/>
      <c r="SOR61" s="105"/>
      <c r="SOS61" s="105"/>
      <c r="SOT61" s="105"/>
      <c r="SOU61" s="105"/>
      <c r="SOV61" s="105"/>
      <c r="SOW61" s="105"/>
      <c r="SOX61" s="105"/>
      <c r="SOY61" s="105"/>
      <c r="SOZ61" s="105"/>
      <c r="SPA61" s="105"/>
      <c r="SPB61" s="105"/>
      <c r="SPC61" s="105"/>
      <c r="SPD61" s="105"/>
      <c r="SPE61" s="105"/>
      <c r="SPF61" s="105"/>
      <c r="SPG61" s="105"/>
      <c r="SPH61" s="105"/>
      <c r="SPI61" s="105"/>
      <c r="SPJ61" s="105"/>
      <c r="SPK61" s="105"/>
      <c r="SPL61" s="105"/>
      <c r="SPM61" s="105"/>
      <c r="SPN61" s="105"/>
      <c r="SPO61" s="105"/>
      <c r="SPP61" s="105"/>
      <c r="SPQ61" s="105"/>
      <c r="SPR61" s="105"/>
      <c r="SPS61" s="105"/>
      <c r="SPT61" s="105"/>
      <c r="SPU61" s="105"/>
      <c r="SPV61" s="105"/>
      <c r="SPW61" s="105"/>
      <c r="SPX61" s="105"/>
      <c r="SPY61" s="105"/>
      <c r="SPZ61" s="105"/>
      <c r="SQA61" s="105"/>
      <c r="SQB61" s="105"/>
      <c r="SQC61" s="105"/>
      <c r="SQD61" s="105"/>
      <c r="SQE61" s="105"/>
      <c r="SQF61" s="105"/>
      <c r="SQG61" s="105"/>
      <c r="SQH61" s="105"/>
      <c r="SQI61" s="105"/>
      <c r="SQJ61" s="105"/>
      <c r="SQK61" s="105"/>
      <c r="SQL61" s="105"/>
      <c r="SQM61" s="105"/>
      <c r="SQN61" s="105"/>
      <c r="SQO61" s="105"/>
      <c r="SQP61" s="105"/>
      <c r="SQQ61" s="105"/>
      <c r="SQR61" s="105"/>
      <c r="SQS61" s="105"/>
      <c r="SQT61" s="105"/>
      <c r="SQU61" s="105"/>
      <c r="SQV61" s="105"/>
      <c r="SQW61" s="105"/>
      <c r="SQX61" s="105"/>
      <c r="SQY61" s="105"/>
      <c r="SQZ61" s="105"/>
      <c r="SRA61" s="105"/>
      <c r="SRB61" s="105"/>
      <c r="SRC61" s="105"/>
      <c r="SRD61" s="105"/>
      <c r="SRE61" s="105"/>
      <c r="SRF61" s="105"/>
      <c r="SRG61" s="105"/>
      <c r="SRH61" s="105"/>
      <c r="SRI61" s="105"/>
      <c r="SRJ61" s="105"/>
      <c r="SRK61" s="105"/>
      <c r="SRL61" s="105"/>
      <c r="SRM61" s="105"/>
      <c r="SRN61" s="105"/>
      <c r="SRO61" s="105"/>
      <c r="SRP61" s="105"/>
      <c r="SRQ61" s="105"/>
      <c r="SRR61" s="105"/>
      <c r="SRS61" s="105"/>
      <c r="SRT61" s="105"/>
      <c r="SRU61" s="105"/>
      <c r="SRV61" s="105"/>
      <c r="SRW61" s="105"/>
      <c r="SRX61" s="105"/>
      <c r="SRY61" s="105"/>
      <c r="SRZ61" s="105"/>
      <c r="SSA61" s="105"/>
      <c r="SSB61" s="105"/>
      <c r="SSC61" s="105"/>
      <c r="SSD61" s="105"/>
      <c r="SSE61" s="105"/>
      <c r="SSF61" s="105"/>
      <c r="SSG61" s="105"/>
      <c r="SSH61" s="105"/>
      <c r="SSI61" s="105"/>
      <c r="SSJ61" s="105"/>
      <c r="SSK61" s="105"/>
      <c r="SSL61" s="105"/>
      <c r="SSM61" s="105"/>
      <c r="SSN61" s="105"/>
      <c r="SSO61" s="105"/>
      <c r="SSP61" s="105"/>
      <c r="SSQ61" s="105"/>
      <c r="SSR61" s="105"/>
      <c r="SSS61" s="105"/>
      <c r="SST61" s="105"/>
      <c r="SSU61" s="105"/>
      <c r="SSV61" s="105"/>
      <c r="SSW61" s="105"/>
      <c r="SSX61" s="105"/>
      <c r="SSY61" s="105"/>
      <c r="SSZ61" s="105"/>
      <c r="STA61" s="105"/>
      <c r="STB61" s="105"/>
      <c r="STC61" s="105"/>
      <c r="STD61" s="105"/>
      <c r="STE61" s="105"/>
      <c r="STF61" s="105"/>
      <c r="STG61" s="105"/>
      <c r="STH61" s="105"/>
      <c r="STI61" s="105"/>
      <c r="STJ61" s="105"/>
      <c r="STK61" s="105"/>
      <c r="STL61" s="105"/>
      <c r="STM61" s="105"/>
      <c r="STN61" s="105"/>
      <c r="STO61" s="105"/>
      <c r="STP61" s="105"/>
      <c r="STQ61" s="105"/>
      <c r="STR61" s="105"/>
      <c r="STS61" s="105"/>
      <c r="STT61" s="105"/>
      <c r="STU61" s="105"/>
      <c r="STV61" s="105"/>
      <c r="STW61" s="105"/>
      <c r="STX61" s="105"/>
      <c r="STY61" s="105"/>
      <c r="STZ61" s="105"/>
      <c r="SUA61" s="105"/>
      <c r="SUB61" s="105"/>
      <c r="SUC61" s="105"/>
      <c r="SUD61" s="105"/>
      <c r="SUE61" s="105"/>
      <c r="SUF61" s="105"/>
      <c r="SUG61" s="105"/>
      <c r="SUH61" s="105"/>
      <c r="SUI61" s="105"/>
      <c r="SUJ61" s="105"/>
      <c r="SUK61" s="105"/>
      <c r="SUL61" s="105"/>
      <c r="SUM61" s="105"/>
      <c r="SUN61" s="105"/>
      <c r="SUO61" s="105"/>
      <c r="SUP61" s="105"/>
      <c r="SUQ61" s="105"/>
      <c r="SUR61" s="105"/>
      <c r="SUS61" s="105"/>
      <c r="SUT61" s="105"/>
      <c r="SUU61" s="105"/>
      <c r="SUV61" s="105"/>
      <c r="SUW61" s="105"/>
      <c r="SUX61" s="105"/>
      <c r="SUY61" s="105"/>
      <c r="SUZ61" s="105"/>
      <c r="SVA61" s="105"/>
      <c r="SVB61" s="105"/>
      <c r="SVC61" s="105"/>
      <c r="SVD61" s="105"/>
      <c r="SVE61" s="105"/>
      <c r="SVF61" s="105"/>
      <c r="SVG61" s="105"/>
      <c r="SVH61" s="105"/>
      <c r="SVI61" s="105"/>
      <c r="SVJ61" s="105"/>
      <c r="SVK61" s="105"/>
      <c r="SVL61" s="105"/>
      <c r="SVM61" s="105"/>
      <c r="SVN61" s="105"/>
      <c r="SVO61" s="105"/>
      <c r="SVP61" s="105"/>
      <c r="SVQ61" s="105"/>
      <c r="SVR61" s="105"/>
      <c r="SVS61" s="105"/>
      <c r="SVT61" s="105"/>
      <c r="SVU61" s="105"/>
      <c r="SVV61" s="105"/>
      <c r="SVW61" s="105"/>
      <c r="SVX61" s="105"/>
      <c r="SVY61" s="105"/>
      <c r="SVZ61" s="105"/>
      <c r="SWA61" s="105"/>
      <c r="SWB61" s="105"/>
      <c r="SWC61" s="105"/>
      <c r="SWD61" s="105"/>
      <c r="SWE61" s="105"/>
      <c r="SWF61" s="105"/>
      <c r="SWG61" s="105"/>
      <c r="SWH61" s="105"/>
      <c r="SWI61" s="105"/>
      <c r="SWJ61" s="105"/>
      <c r="SWK61" s="105"/>
      <c r="SWL61" s="105"/>
      <c r="SWM61" s="105"/>
      <c r="SWN61" s="105"/>
      <c r="SWO61" s="105"/>
      <c r="SWP61" s="105"/>
      <c r="SWQ61" s="105"/>
      <c r="SWR61" s="105"/>
      <c r="SWS61" s="105"/>
      <c r="SWT61" s="105"/>
      <c r="SWU61" s="105"/>
      <c r="SWV61" s="105"/>
      <c r="SWW61" s="105"/>
      <c r="SWX61" s="105"/>
      <c r="SWY61" s="105"/>
      <c r="SWZ61" s="105"/>
      <c r="SXA61" s="105"/>
      <c r="SXB61" s="105"/>
      <c r="SXC61" s="105"/>
      <c r="SXD61" s="105"/>
      <c r="SXE61" s="105"/>
      <c r="SXF61" s="105"/>
      <c r="SXG61" s="105"/>
      <c r="SXH61" s="105"/>
      <c r="SXI61" s="105"/>
      <c r="SXJ61" s="105"/>
      <c r="SXK61" s="105"/>
      <c r="SXL61" s="105"/>
      <c r="SXM61" s="105"/>
      <c r="SXN61" s="105"/>
      <c r="SXO61" s="105"/>
      <c r="SXP61" s="105"/>
      <c r="SXQ61" s="105"/>
      <c r="SXR61" s="105"/>
      <c r="SXS61" s="105"/>
      <c r="SXT61" s="105"/>
      <c r="SXU61" s="105"/>
      <c r="SXV61" s="105"/>
      <c r="SXW61" s="105"/>
      <c r="SXX61" s="105"/>
      <c r="SXY61" s="105"/>
      <c r="SXZ61" s="105"/>
      <c r="SYA61" s="105"/>
      <c r="SYB61" s="105"/>
      <c r="SYC61" s="105"/>
      <c r="SYD61" s="105"/>
      <c r="SYE61" s="105"/>
      <c r="SYF61" s="105"/>
      <c r="SYG61" s="105"/>
      <c r="SYH61" s="105"/>
      <c r="SYI61" s="105"/>
      <c r="SYJ61" s="105"/>
      <c r="SYK61" s="105"/>
      <c r="SYL61" s="105"/>
      <c r="SYM61" s="105"/>
      <c r="SYN61" s="105"/>
      <c r="SYO61" s="105"/>
      <c r="SYP61" s="105"/>
      <c r="SYQ61" s="105"/>
      <c r="SYR61" s="105"/>
      <c r="SYS61" s="105"/>
      <c r="SYT61" s="105"/>
      <c r="SYU61" s="105"/>
      <c r="SYV61" s="105"/>
      <c r="SYW61" s="105"/>
      <c r="SYX61" s="105"/>
      <c r="SYY61" s="105"/>
      <c r="SYZ61" s="105"/>
      <c r="SZA61" s="105"/>
      <c r="SZB61" s="105"/>
      <c r="SZC61" s="105"/>
      <c r="SZD61" s="105"/>
      <c r="SZE61" s="105"/>
      <c r="SZF61" s="105"/>
      <c r="SZG61" s="105"/>
      <c r="SZH61" s="105"/>
      <c r="SZI61" s="105"/>
      <c r="SZJ61" s="105"/>
      <c r="SZK61" s="105"/>
      <c r="SZL61" s="105"/>
      <c r="SZM61" s="105"/>
      <c r="SZN61" s="105"/>
      <c r="SZO61" s="105"/>
      <c r="SZP61" s="105"/>
      <c r="SZQ61" s="105"/>
      <c r="SZR61" s="105"/>
      <c r="SZS61" s="105"/>
      <c r="SZT61" s="105"/>
      <c r="SZU61" s="105"/>
      <c r="SZV61" s="105"/>
      <c r="SZW61" s="105"/>
      <c r="SZX61" s="105"/>
      <c r="SZY61" s="105"/>
      <c r="SZZ61" s="105"/>
      <c r="TAA61" s="105"/>
      <c r="TAB61" s="105"/>
      <c r="TAC61" s="105"/>
      <c r="TAD61" s="105"/>
      <c r="TAE61" s="105"/>
      <c r="TAF61" s="105"/>
      <c r="TAG61" s="105"/>
      <c r="TAH61" s="105"/>
      <c r="TAI61" s="105"/>
      <c r="TAJ61" s="105"/>
      <c r="TAK61" s="105"/>
      <c r="TAL61" s="105"/>
      <c r="TAM61" s="105"/>
      <c r="TAN61" s="105"/>
      <c r="TAO61" s="105"/>
      <c r="TAP61" s="105"/>
      <c r="TAQ61" s="105"/>
      <c r="TAR61" s="105"/>
      <c r="TAS61" s="105"/>
      <c r="TAT61" s="105"/>
      <c r="TAU61" s="105"/>
      <c r="TAV61" s="105"/>
      <c r="TAW61" s="105"/>
      <c r="TAX61" s="105"/>
      <c r="TAY61" s="105"/>
      <c r="TAZ61" s="105"/>
      <c r="TBA61" s="105"/>
      <c r="TBB61" s="105"/>
      <c r="TBC61" s="105"/>
      <c r="TBD61" s="105"/>
      <c r="TBE61" s="105"/>
      <c r="TBF61" s="105"/>
      <c r="TBG61" s="105"/>
      <c r="TBH61" s="105"/>
      <c r="TBI61" s="105"/>
      <c r="TBJ61" s="105"/>
      <c r="TBK61" s="105"/>
      <c r="TBL61" s="105"/>
      <c r="TBM61" s="105"/>
      <c r="TBN61" s="105"/>
      <c r="TBO61" s="105"/>
      <c r="TBP61" s="105"/>
      <c r="TBQ61" s="105"/>
      <c r="TBR61" s="105"/>
      <c r="TBS61" s="105"/>
      <c r="TBT61" s="105"/>
      <c r="TBU61" s="105"/>
      <c r="TBV61" s="105"/>
      <c r="TBW61" s="105"/>
      <c r="TBX61" s="105"/>
      <c r="TBY61" s="105"/>
      <c r="TBZ61" s="105"/>
      <c r="TCA61" s="105"/>
      <c r="TCB61" s="105"/>
      <c r="TCC61" s="105"/>
      <c r="TCD61" s="105"/>
      <c r="TCE61" s="105"/>
      <c r="TCF61" s="105"/>
      <c r="TCG61" s="105"/>
      <c r="TCH61" s="105"/>
      <c r="TCI61" s="105"/>
      <c r="TCJ61" s="105"/>
      <c r="TCK61" s="105"/>
      <c r="TCL61" s="105"/>
      <c r="TCM61" s="105"/>
      <c r="TCN61" s="105"/>
      <c r="TCO61" s="105"/>
      <c r="TCP61" s="105"/>
      <c r="TCQ61" s="105"/>
      <c r="TCR61" s="105"/>
      <c r="TCS61" s="105"/>
      <c r="TCT61" s="105"/>
      <c r="TCU61" s="105"/>
      <c r="TCV61" s="105"/>
      <c r="TCW61" s="105"/>
      <c r="TCX61" s="105"/>
      <c r="TCY61" s="105"/>
      <c r="TCZ61" s="105"/>
      <c r="TDA61" s="105"/>
      <c r="TDB61" s="105"/>
      <c r="TDC61" s="105"/>
      <c r="TDD61" s="105"/>
      <c r="TDE61" s="105"/>
      <c r="TDF61" s="105"/>
      <c r="TDG61" s="105"/>
      <c r="TDH61" s="105"/>
      <c r="TDI61" s="105"/>
      <c r="TDJ61" s="105"/>
      <c r="TDK61" s="105"/>
      <c r="TDL61" s="105"/>
      <c r="TDM61" s="105"/>
      <c r="TDN61" s="105"/>
      <c r="TDO61" s="105"/>
      <c r="TDP61" s="105"/>
      <c r="TDQ61" s="105"/>
      <c r="TDR61" s="105"/>
      <c r="TDS61" s="105"/>
      <c r="TDT61" s="105"/>
      <c r="TDU61" s="105"/>
      <c r="TDV61" s="105"/>
      <c r="TDW61" s="105"/>
      <c r="TDX61" s="105"/>
      <c r="TDY61" s="105"/>
      <c r="TDZ61" s="105"/>
      <c r="TEA61" s="105"/>
      <c r="TEB61" s="105"/>
      <c r="TEC61" s="105"/>
      <c r="TED61" s="105"/>
      <c r="TEE61" s="105"/>
      <c r="TEF61" s="105"/>
      <c r="TEG61" s="105"/>
      <c r="TEH61" s="105"/>
      <c r="TEI61" s="105"/>
      <c r="TEJ61" s="105"/>
      <c r="TEK61" s="105"/>
      <c r="TEL61" s="105"/>
      <c r="TEM61" s="105"/>
      <c r="TEN61" s="105"/>
      <c r="TEO61" s="105"/>
      <c r="TEP61" s="105"/>
      <c r="TEQ61" s="105"/>
      <c r="TER61" s="105"/>
      <c r="TES61" s="105"/>
      <c r="TET61" s="105"/>
      <c r="TEU61" s="105"/>
      <c r="TEV61" s="105"/>
      <c r="TEW61" s="105"/>
      <c r="TEX61" s="105"/>
      <c r="TEY61" s="105"/>
      <c r="TEZ61" s="105"/>
      <c r="TFA61" s="105"/>
      <c r="TFB61" s="105"/>
      <c r="TFC61" s="105"/>
      <c r="TFD61" s="105"/>
      <c r="TFE61" s="105"/>
      <c r="TFF61" s="105"/>
      <c r="TFG61" s="105"/>
      <c r="TFH61" s="105"/>
      <c r="TFI61" s="105"/>
      <c r="TFJ61" s="105"/>
      <c r="TFK61" s="105"/>
      <c r="TFL61" s="105"/>
      <c r="TFM61" s="105"/>
      <c r="TFN61" s="105"/>
      <c r="TFO61" s="105"/>
      <c r="TFP61" s="105"/>
      <c r="TFQ61" s="105"/>
      <c r="TFR61" s="105"/>
      <c r="TFS61" s="105"/>
      <c r="TFT61" s="105"/>
      <c r="TFU61" s="105"/>
      <c r="TFV61" s="105"/>
      <c r="TFW61" s="105"/>
      <c r="TFX61" s="105"/>
      <c r="TFY61" s="105"/>
      <c r="TFZ61" s="105"/>
      <c r="TGA61" s="105"/>
      <c r="TGB61" s="105"/>
      <c r="TGC61" s="105"/>
      <c r="TGD61" s="105"/>
      <c r="TGE61" s="105"/>
      <c r="TGF61" s="105"/>
      <c r="TGG61" s="105"/>
      <c r="TGH61" s="105"/>
      <c r="TGI61" s="105"/>
      <c r="TGJ61" s="105"/>
      <c r="TGK61" s="105"/>
      <c r="TGL61" s="105"/>
      <c r="TGM61" s="105"/>
      <c r="TGN61" s="105"/>
      <c r="TGO61" s="105"/>
      <c r="TGP61" s="105"/>
      <c r="TGQ61" s="105"/>
      <c r="TGR61" s="105"/>
      <c r="TGS61" s="105"/>
      <c r="TGT61" s="105"/>
      <c r="TGU61" s="105"/>
      <c r="TGV61" s="105"/>
      <c r="TGW61" s="105"/>
      <c r="TGX61" s="105"/>
      <c r="TGY61" s="105"/>
      <c r="TGZ61" s="105"/>
      <c r="THA61" s="105"/>
      <c r="THB61" s="105"/>
      <c r="THC61" s="105"/>
      <c r="THD61" s="105"/>
      <c r="THE61" s="105"/>
      <c r="THF61" s="105"/>
      <c r="THG61" s="105"/>
      <c r="THH61" s="105"/>
      <c r="THI61" s="105"/>
      <c r="THJ61" s="105"/>
      <c r="THK61" s="105"/>
      <c r="THL61" s="105"/>
      <c r="THM61" s="105"/>
      <c r="THN61" s="105"/>
      <c r="THO61" s="105"/>
      <c r="THP61" s="105"/>
      <c r="THQ61" s="105"/>
      <c r="THR61" s="105"/>
      <c r="THS61" s="105"/>
      <c r="THT61" s="105"/>
      <c r="THU61" s="105"/>
      <c r="THV61" s="105"/>
      <c r="THW61" s="105"/>
      <c r="THX61" s="105"/>
      <c r="THY61" s="105"/>
      <c r="THZ61" s="105"/>
      <c r="TIA61" s="105"/>
      <c r="TIB61" s="105"/>
      <c r="TIC61" s="105"/>
      <c r="TID61" s="105"/>
      <c r="TIE61" s="105"/>
      <c r="TIF61" s="105"/>
      <c r="TIG61" s="105"/>
      <c r="TIH61" s="105"/>
      <c r="TII61" s="105"/>
      <c r="TIJ61" s="105"/>
      <c r="TIK61" s="105"/>
      <c r="TIL61" s="105"/>
      <c r="TIM61" s="105"/>
      <c r="TIN61" s="105"/>
      <c r="TIO61" s="105"/>
      <c r="TIP61" s="105"/>
      <c r="TIQ61" s="105"/>
      <c r="TIR61" s="105"/>
      <c r="TIS61" s="105"/>
      <c r="TIT61" s="105"/>
      <c r="TIU61" s="105"/>
      <c r="TIV61" s="105"/>
      <c r="TIW61" s="105"/>
      <c r="TIX61" s="105"/>
      <c r="TIY61" s="105"/>
      <c r="TIZ61" s="105"/>
      <c r="TJA61" s="105"/>
      <c r="TJB61" s="105"/>
      <c r="TJC61" s="105"/>
      <c r="TJD61" s="105"/>
      <c r="TJE61" s="105"/>
      <c r="TJF61" s="105"/>
      <c r="TJG61" s="105"/>
      <c r="TJH61" s="105"/>
      <c r="TJI61" s="105"/>
      <c r="TJJ61" s="105"/>
      <c r="TJK61" s="105"/>
      <c r="TJL61" s="105"/>
      <c r="TJM61" s="105"/>
      <c r="TJN61" s="105"/>
      <c r="TJO61" s="105"/>
      <c r="TJP61" s="105"/>
      <c r="TJQ61" s="105"/>
      <c r="TJR61" s="105"/>
      <c r="TJS61" s="105"/>
      <c r="TJT61" s="105"/>
      <c r="TJU61" s="105"/>
      <c r="TJV61" s="105"/>
      <c r="TJW61" s="105"/>
      <c r="TJX61" s="105"/>
      <c r="TJY61" s="105"/>
      <c r="TJZ61" s="105"/>
      <c r="TKA61" s="105"/>
      <c r="TKB61" s="105"/>
      <c r="TKC61" s="105"/>
      <c r="TKD61" s="105"/>
      <c r="TKE61" s="105"/>
      <c r="TKF61" s="105"/>
      <c r="TKG61" s="105"/>
      <c r="TKH61" s="105"/>
      <c r="TKI61" s="105"/>
      <c r="TKJ61" s="105"/>
      <c r="TKK61" s="105"/>
      <c r="TKL61" s="105"/>
      <c r="TKM61" s="105"/>
      <c r="TKN61" s="105"/>
      <c r="TKO61" s="105"/>
      <c r="TKP61" s="105"/>
      <c r="TKQ61" s="105"/>
      <c r="TKR61" s="105"/>
      <c r="TKS61" s="105"/>
      <c r="TKT61" s="105"/>
      <c r="TKU61" s="105"/>
      <c r="TKV61" s="105"/>
      <c r="TKW61" s="105"/>
      <c r="TKX61" s="105"/>
      <c r="TKY61" s="105"/>
      <c r="TKZ61" s="105"/>
      <c r="TLA61" s="105"/>
      <c r="TLB61" s="105"/>
      <c r="TLC61" s="105"/>
      <c r="TLD61" s="105"/>
      <c r="TLE61" s="105"/>
      <c r="TLF61" s="105"/>
      <c r="TLG61" s="105"/>
      <c r="TLH61" s="105"/>
      <c r="TLI61" s="105"/>
      <c r="TLJ61" s="105"/>
      <c r="TLK61" s="105"/>
      <c r="TLL61" s="105"/>
      <c r="TLM61" s="105"/>
      <c r="TLN61" s="105"/>
      <c r="TLO61" s="105"/>
      <c r="TLP61" s="105"/>
      <c r="TLQ61" s="105"/>
      <c r="TLR61" s="105"/>
      <c r="TLS61" s="105"/>
      <c r="TLT61" s="105"/>
      <c r="TLU61" s="105"/>
      <c r="TLV61" s="105"/>
      <c r="TLW61" s="105"/>
      <c r="TLX61" s="105"/>
      <c r="TLY61" s="105"/>
      <c r="TLZ61" s="105"/>
      <c r="TMA61" s="105"/>
      <c r="TMB61" s="105"/>
      <c r="TMC61" s="105"/>
      <c r="TMD61" s="105"/>
      <c r="TME61" s="105"/>
      <c r="TMF61" s="105"/>
      <c r="TMG61" s="105"/>
      <c r="TMH61" s="105"/>
      <c r="TMI61" s="105"/>
      <c r="TMJ61" s="105"/>
      <c r="TMK61" s="105"/>
      <c r="TML61" s="105"/>
      <c r="TMM61" s="105"/>
      <c r="TMN61" s="105"/>
      <c r="TMO61" s="105"/>
      <c r="TMP61" s="105"/>
      <c r="TMQ61" s="105"/>
      <c r="TMR61" s="105"/>
      <c r="TMS61" s="105"/>
      <c r="TMT61" s="105"/>
      <c r="TMU61" s="105"/>
      <c r="TMV61" s="105"/>
      <c r="TMW61" s="105"/>
      <c r="TMX61" s="105"/>
      <c r="TMY61" s="105"/>
      <c r="TMZ61" s="105"/>
      <c r="TNA61" s="105"/>
      <c r="TNB61" s="105"/>
      <c r="TNC61" s="105"/>
      <c r="TND61" s="105"/>
      <c r="TNE61" s="105"/>
      <c r="TNF61" s="105"/>
      <c r="TNG61" s="105"/>
      <c r="TNH61" s="105"/>
      <c r="TNI61" s="105"/>
      <c r="TNJ61" s="105"/>
      <c r="TNK61" s="105"/>
      <c r="TNL61" s="105"/>
      <c r="TNM61" s="105"/>
      <c r="TNN61" s="105"/>
      <c r="TNO61" s="105"/>
      <c r="TNP61" s="105"/>
      <c r="TNQ61" s="105"/>
      <c r="TNR61" s="105"/>
      <c r="TNS61" s="105"/>
      <c r="TNT61" s="105"/>
      <c r="TNU61" s="105"/>
      <c r="TNV61" s="105"/>
      <c r="TNW61" s="105"/>
      <c r="TNX61" s="105"/>
      <c r="TNY61" s="105"/>
      <c r="TNZ61" s="105"/>
      <c r="TOA61" s="105"/>
      <c r="TOB61" s="105"/>
      <c r="TOC61" s="105"/>
      <c r="TOD61" s="105"/>
      <c r="TOE61" s="105"/>
      <c r="TOF61" s="105"/>
      <c r="TOG61" s="105"/>
      <c r="TOH61" s="105"/>
      <c r="TOI61" s="105"/>
      <c r="TOJ61" s="105"/>
      <c r="TOK61" s="105"/>
      <c r="TOL61" s="105"/>
      <c r="TOM61" s="105"/>
      <c r="TON61" s="105"/>
      <c r="TOO61" s="105"/>
      <c r="TOP61" s="105"/>
      <c r="TOQ61" s="105"/>
      <c r="TOR61" s="105"/>
      <c r="TOS61" s="105"/>
      <c r="TOT61" s="105"/>
      <c r="TOU61" s="105"/>
      <c r="TOV61" s="105"/>
      <c r="TOW61" s="105"/>
      <c r="TOX61" s="105"/>
      <c r="TOY61" s="105"/>
      <c r="TOZ61" s="105"/>
      <c r="TPA61" s="105"/>
      <c r="TPB61" s="105"/>
      <c r="TPC61" s="105"/>
      <c r="TPD61" s="105"/>
      <c r="TPE61" s="105"/>
      <c r="TPF61" s="105"/>
      <c r="TPG61" s="105"/>
      <c r="TPH61" s="105"/>
      <c r="TPI61" s="105"/>
      <c r="TPJ61" s="105"/>
      <c r="TPK61" s="105"/>
      <c r="TPL61" s="105"/>
      <c r="TPM61" s="105"/>
      <c r="TPN61" s="105"/>
      <c r="TPO61" s="105"/>
      <c r="TPP61" s="105"/>
      <c r="TPQ61" s="105"/>
      <c r="TPR61" s="105"/>
      <c r="TPS61" s="105"/>
      <c r="TPT61" s="105"/>
      <c r="TPU61" s="105"/>
      <c r="TPV61" s="105"/>
      <c r="TPW61" s="105"/>
      <c r="TPX61" s="105"/>
      <c r="TPY61" s="105"/>
      <c r="TPZ61" s="105"/>
      <c r="TQA61" s="105"/>
      <c r="TQB61" s="105"/>
      <c r="TQC61" s="105"/>
      <c r="TQD61" s="105"/>
      <c r="TQE61" s="105"/>
      <c r="TQF61" s="105"/>
      <c r="TQG61" s="105"/>
      <c r="TQH61" s="105"/>
      <c r="TQI61" s="105"/>
      <c r="TQJ61" s="105"/>
      <c r="TQK61" s="105"/>
      <c r="TQL61" s="105"/>
      <c r="TQM61" s="105"/>
      <c r="TQN61" s="105"/>
      <c r="TQO61" s="105"/>
      <c r="TQP61" s="105"/>
      <c r="TQQ61" s="105"/>
      <c r="TQR61" s="105"/>
      <c r="TQS61" s="105"/>
      <c r="TQT61" s="105"/>
      <c r="TQU61" s="105"/>
      <c r="TQV61" s="105"/>
      <c r="TQW61" s="105"/>
      <c r="TQX61" s="105"/>
      <c r="TQY61" s="105"/>
      <c r="TQZ61" s="105"/>
      <c r="TRA61" s="105"/>
      <c r="TRB61" s="105"/>
      <c r="TRC61" s="105"/>
      <c r="TRD61" s="105"/>
      <c r="TRE61" s="105"/>
      <c r="TRF61" s="105"/>
      <c r="TRG61" s="105"/>
      <c r="TRH61" s="105"/>
      <c r="TRI61" s="105"/>
      <c r="TRJ61" s="105"/>
      <c r="TRK61" s="105"/>
      <c r="TRL61" s="105"/>
      <c r="TRM61" s="105"/>
      <c r="TRN61" s="105"/>
      <c r="TRO61" s="105"/>
      <c r="TRP61" s="105"/>
      <c r="TRQ61" s="105"/>
      <c r="TRR61" s="105"/>
      <c r="TRS61" s="105"/>
      <c r="TRT61" s="105"/>
      <c r="TRU61" s="105"/>
      <c r="TRV61" s="105"/>
      <c r="TRW61" s="105"/>
      <c r="TRX61" s="105"/>
      <c r="TRY61" s="105"/>
      <c r="TRZ61" s="105"/>
      <c r="TSA61" s="105"/>
      <c r="TSB61" s="105"/>
      <c r="TSC61" s="105"/>
      <c r="TSD61" s="105"/>
      <c r="TSE61" s="105"/>
      <c r="TSF61" s="105"/>
      <c r="TSG61" s="105"/>
      <c r="TSH61" s="105"/>
      <c r="TSI61" s="105"/>
      <c r="TSJ61" s="105"/>
      <c r="TSK61" s="105"/>
      <c r="TSL61" s="105"/>
      <c r="TSM61" s="105"/>
      <c r="TSN61" s="105"/>
      <c r="TSO61" s="105"/>
      <c r="TSP61" s="105"/>
      <c r="TSQ61" s="105"/>
      <c r="TSR61" s="105"/>
      <c r="TSS61" s="105"/>
      <c r="TST61" s="105"/>
      <c r="TSU61" s="105"/>
      <c r="TSV61" s="105"/>
      <c r="TSW61" s="105"/>
      <c r="TSX61" s="105"/>
      <c r="TSY61" s="105"/>
      <c r="TSZ61" s="105"/>
      <c r="TTA61" s="105"/>
      <c r="TTB61" s="105"/>
      <c r="TTC61" s="105"/>
      <c r="TTD61" s="105"/>
      <c r="TTE61" s="105"/>
      <c r="TTF61" s="105"/>
      <c r="TTG61" s="105"/>
      <c r="TTH61" s="105"/>
      <c r="TTI61" s="105"/>
      <c r="TTJ61" s="105"/>
      <c r="TTK61" s="105"/>
      <c r="TTL61" s="105"/>
      <c r="TTM61" s="105"/>
      <c r="TTN61" s="105"/>
      <c r="TTO61" s="105"/>
      <c r="TTP61" s="105"/>
      <c r="TTQ61" s="105"/>
      <c r="TTR61" s="105"/>
      <c r="TTS61" s="105"/>
      <c r="TTT61" s="105"/>
      <c r="TTU61" s="105"/>
      <c r="TTV61" s="105"/>
      <c r="TTW61" s="105"/>
      <c r="TTX61" s="105"/>
      <c r="TTY61" s="105"/>
      <c r="TTZ61" s="105"/>
      <c r="TUA61" s="105"/>
      <c r="TUB61" s="105"/>
      <c r="TUC61" s="105"/>
      <c r="TUD61" s="105"/>
      <c r="TUE61" s="105"/>
      <c r="TUF61" s="105"/>
      <c r="TUG61" s="105"/>
      <c r="TUH61" s="105"/>
      <c r="TUI61" s="105"/>
      <c r="TUJ61" s="105"/>
      <c r="TUK61" s="105"/>
      <c r="TUL61" s="105"/>
      <c r="TUM61" s="105"/>
      <c r="TUN61" s="105"/>
      <c r="TUO61" s="105"/>
      <c r="TUP61" s="105"/>
      <c r="TUQ61" s="105"/>
      <c r="TUR61" s="105"/>
      <c r="TUS61" s="105"/>
      <c r="TUT61" s="105"/>
      <c r="TUU61" s="105"/>
      <c r="TUV61" s="105"/>
      <c r="TUW61" s="105"/>
      <c r="TUX61" s="105"/>
      <c r="TUY61" s="105"/>
      <c r="TUZ61" s="105"/>
      <c r="TVA61" s="105"/>
      <c r="TVB61" s="105"/>
      <c r="TVC61" s="105"/>
      <c r="TVD61" s="105"/>
      <c r="TVE61" s="105"/>
      <c r="TVF61" s="105"/>
      <c r="TVG61" s="105"/>
      <c r="TVH61" s="105"/>
      <c r="TVI61" s="105"/>
      <c r="TVJ61" s="105"/>
      <c r="TVK61" s="105"/>
      <c r="TVL61" s="105"/>
      <c r="TVM61" s="105"/>
      <c r="TVN61" s="105"/>
      <c r="TVO61" s="105"/>
      <c r="TVP61" s="105"/>
      <c r="TVQ61" s="105"/>
      <c r="TVR61" s="105"/>
      <c r="TVS61" s="105"/>
      <c r="TVT61" s="105"/>
      <c r="TVU61" s="105"/>
      <c r="TVV61" s="105"/>
      <c r="TVW61" s="105"/>
      <c r="TVX61" s="105"/>
      <c r="TVY61" s="105"/>
      <c r="TVZ61" s="105"/>
      <c r="TWA61" s="105"/>
      <c r="TWB61" s="105"/>
      <c r="TWC61" s="105"/>
      <c r="TWD61" s="105"/>
      <c r="TWE61" s="105"/>
      <c r="TWF61" s="105"/>
      <c r="TWG61" s="105"/>
      <c r="TWH61" s="105"/>
      <c r="TWI61" s="105"/>
      <c r="TWJ61" s="105"/>
      <c r="TWK61" s="105"/>
      <c r="TWL61" s="105"/>
      <c r="TWM61" s="105"/>
      <c r="TWN61" s="105"/>
      <c r="TWO61" s="105"/>
      <c r="TWP61" s="105"/>
      <c r="TWQ61" s="105"/>
      <c r="TWR61" s="105"/>
      <c r="TWS61" s="105"/>
      <c r="TWT61" s="105"/>
      <c r="TWU61" s="105"/>
      <c r="TWV61" s="105"/>
      <c r="TWW61" s="105"/>
      <c r="TWX61" s="105"/>
      <c r="TWY61" s="105"/>
      <c r="TWZ61" s="105"/>
      <c r="TXA61" s="105"/>
      <c r="TXB61" s="105"/>
      <c r="TXC61" s="105"/>
      <c r="TXD61" s="105"/>
      <c r="TXE61" s="105"/>
      <c r="TXF61" s="105"/>
      <c r="TXG61" s="105"/>
      <c r="TXH61" s="105"/>
      <c r="TXI61" s="105"/>
      <c r="TXJ61" s="105"/>
      <c r="TXK61" s="105"/>
      <c r="TXL61" s="105"/>
      <c r="TXM61" s="105"/>
      <c r="TXN61" s="105"/>
      <c r="TXO61" s="105"/>
      <c r="TXP61" s="105"/>
      <c r="TXQ61" s="105"/>
      <c r="TXR61" s="105"/>
      <c r="TXS61" s="105"/>
      <c r="TXT61" s="105"/>
      <c r="TXU61" s="105"/>
      <c r="TXV61" s="105"/>
      <c r="TXW61" s="105"/>
      <c r="TXX61" s="105"/>
      <c r="TXY61" s="105"/>
      <c r="TXZ61" s="105"/>
      <c r="TYA61" s="105"/>
      <c r="TYB61" s="105"/>
      <c r="TYC61" s="105"/>
      <c r="TYD61" s="105"/>
      <c r="TYE61" s="105"/>
      <c r="TYF61" s="105"/>
      <c r="TYG61" s="105"/>
      <c r="TYH61" s="105"/>
      <c r="TYI61" s="105"/>
      <c r="TYJ61" s="105"/>
      <c r="TYK61" s="105"/>
      <c r="TYL61" s="105"/>
      <c r="TYM61" s="105"/>
      <c r="TYN61" s="105"/>
      <c r="TYO61" s="105"/>
      <c r="TYP61" s="105"/>
      <c r="TYQ61" s="105"/>
      <c r="TYR61" s="105"/>
      <c r="TYS61" s="105"/>
      <c r="TYT61" s="105"/>
      <c r="TYU61" s="105"/>
      <c r="TYV61" s="105"/>
      <c r="TYW61" s="105"/>
      <c r="TYX61" s="105"/>
      <c r="TYY61" s="105"/>
      <c r="TYZ61" s="105"/>
      <c r="TZA61" s="105"/>
      <c r="TZB61" s="105"/>
      <c r="TZC61" s="105"/>
      <c r="TZD61" s="105"/>
      <c r="TZE61" s="105"/>
      <c r="TZF61" s="105"/>
      <c r="TZG61" s="105"/>
      <c r="TZH61" s="105"/>
      <c r="TZI61" s="105"/>
      <c r="TZJ61" s="105"/>
      <c r="TZK61" s="105"/>
      <c r="TZL61" s="105"/>
      <c r="TZM61" s="105"/>
      <c r="TZN61" s="105"/>
      <c r="TZO61" s="105"/>
      <c r="TZP61" s="105"/>
      <c r="TZQ61" s="105"/>
      <c r="TZR61" s="105"/>
      <c r="TZS61" s="105"/>
      <c r="TZT61" s="105"/>
      <c r="TZU61" s="105"/>
      <c r="TZV61" s="105"/>
      <c r="TZW61" s="105"/>
      <c r="TZX61" s="105"/>
      <c r="TZY61" s="105"/>
      <c r="TZZ61" s="105"/>
      <c r="UAA61" s="105"/>
      <c r="UAB61" s="105"/>
      <c r="UAC61" s="105"/>
      <c r="UAD61" s="105"/>
      <c r="UAE61" s="105"/>
      <c r="UAF61" s="105"/>
      <c r="UAG61" s="105"/>
      <c r="UAH61" s="105"/>
      <c r="UAI61" s="105"/>
      <c r="UAJ61" s="105"/>
      <c r="UAK61" s="105"/>
      <c r="UAL61" s="105"/>
      <c r="UAM61" s="105"/>
      <c r="UAN61" s="105"/>
      <c r="UAO61" s="105"/>
      <c r="UAP61" s="105"/>
      <c r="UAQ61" s="105"/>
      <c r="UAR61" s="105"/>
      <c r="UAS61" s="105"/>
      <c r="UAT61" s="105"/>
      <c r="UAU61" s="105"/>
      <c r="UAV61" s="105"/>
      <c r="UAW61" s="105"/>
      <c r="UAX61" s="105"/>
      <c r="UAY61" s="105"/>
      <c r="UAZ61" s="105"/>
      <c r="UBA61" s="105"/>
      <c r="UBB61" s="105"/>
      <c r="UBC61" s="105"/>
      <c r="UBD61" s="105"/>
      <c r="UBE61" s="105"/>
      <c r="UBF61" s="105"/>
      <c r="UBG61" s="105"/>
      <c r="UBH61" s="105"/>
      <c r="UBI61" s="105"/>
      <c r="UBJ61" s="105"/>
      <c r="UBK61" s="105"/>
      <c r="UBL61" s="105"/>
      <c r="UBM61" s="105"/>
      <c r="UBN61" s="105"/>
      <c r="UBO61" s="105"/>
      <c r="UBP61" s="105"/>
      <c r="UBQ61" s="105"/>
      <c r="UBR61" s="105"/>
      <c r="UBS61" s="105"/>
      <c r="UBT61" s="105"/>
      <c r="UBU61" s="105"/>
      <c r="UBV61" s="105"/>
      <c r="UBW61" s="105"/>
      <c r="UBX61" s="105"/>
      <c r="UBY61" s="105"/>
      <c r="UBZ61" s="105"/>
      <c r="UCA61" s="105"/>
      <c r="UCB61" s="105"/>
      <c r="UCC61" s="105"/>
      <c r="UCD61" s="105"/>
      <c r="UCE61" s="105"/>
      <c r="UCF61" s="105"/>
      <c r="UCG61" s="105"/>
      <c r="UCH61" s="105"/>
      <c r="UCI61" s="105"/>
      <c r="UCJ61" s="105"/>
      <c r="UCK61" s="105"/>
      <c r="UCL61" s="105"/>
      <c r="UCM61" s="105"/>
      <c r="UCN61" s="105"/>
      <c r="UCO61" s="105"/>
      <c r="UCP61" s="105"/>
      <c r="UCQ61" s="105"/>
      <c r="UCR61" s="105"/>
      <c r="UCS61" s="105"/>
      <c r="UCT61" s="105"/>
      <c r="UCU61" s="105"/>
      <c r="UCV61" s="105"/>
      <c r="UCW61" s="105"/>
      <c r="UCX61" s="105"/>
      <c r="UCY61" s="105"/>
      <c r="UCZ61" s="105"/>
      <c r="UDA61" s="105"/>
      <c r="UDB61" s="105"/>
      <c r="UDC61" s="105"/>
      <c r="UDD61" s="105"/>
      <c r="UDE61" s="105"/>
      <c r="UDF61" s="105"/>
      <c r="UDG61" s="105"/>
      <c r="UDH61" s="105"/>
      <c r="UDI61" s="105"/>
      <c r="UDJ61" s="105"/>
      <c r="UDK61" s="105"/>
      <c r="UDL61" s="105"/>
      <c r="UDM61" s="105"/>
      <c r="UDN61" s="105"/>
      <c r="UDO61" s="105"/>
      <c r="UDP61" s="105"/>
      <c r="UDQ61" s="105"/>
      <c r="UDR61" s="105"/>
      <c r="UDS61" s="105"/>
      <c r="UDT61" s="105"/>
      <c r="UDU61" s="105"/>
      <c r="UDV61" s="105"/>
      <c r="UDW61" s="105"/>
      <c r="UDX61" s="105"/>
      <c r="UDY61" s="105"/>
      <c r="UDZ61" s="105"/>
      <c r="UEA61" s="105"/>
      <c r="UEB61" s="105"/>
      <c r="UEC61" s="105"/>
      <c r="UED61" s="105"/>
      <c r="UEE61" s="105"/>
      <c r="UEF61" s="105"/>
      <c r="UEG61" s="105"/>
      <c r="UEH61" s="105"/>
      <c r="UEI61" s="105"/>
      <c r="UEJ61" s="105"/>
      <c r="UEK61" s="105"/>
      <c r="UEL61" s="105"/>
      <c r="UEM61" s="105"/>
      <c r="UEN61" s="105"/>
      <c r="UEO61" s="105"/>
      <c r="UEP61" s="105"/>
      <c r="UEQ61" s="105"/>
      <c r="UER61" s="105"/>
      <c r="UES61" s="105"/>
      <c r="UET61" s="105"/>
      <c r="UEU61" s="105"/>
      <c r="UEV61" s="105"/>
      <c r="UEW61" s="105"/>
      <c r="UEX61" s="105"/>
      <c r="UEY61" s="105"/>
      <c r="UEZ61" s="105"/>
      <c r="UFA61" s="105"/>
      <c r="UFB61" s="105"/>
      <c r="UFC61" s="105"/>
      <c r="UFD61" s="105"/>
      <c r="UFE61" s="105"/>
      <c r="UFF61" s="105"/>
      <c r="UFG61" s="105"/>
      <c r="UFH61" s="105"/>
      <c r="UFI61" s="105"/>
      <c r="UFJ61" s="105"/>
      <c r="UFK61" s="105"/>
      <c r="UFL61" s="105"/>
      <c r="UFM61" s="105"/>
      <c r="UFN61" s="105"/>
      <c r="UFO61" s="105"/>
      <c r="UFP61" s="105"/>
      <c r="UFQ61" s="105"/>
      <c r="UFR61" s="105"/>
      <c r="UFS61" s="105"/>
      <c r="UFT61" s="105"/>
      <c r="UFU61" s="105"/>
      <c r="UFV61" s="105"/>
      <c r="UFW61" s="105"/>
      <c r="UFX61" s="105"/>
      <c r="UFY61" s="105"/>
      <c r="UFZ61" s="105"/>
      <c r="UGA61" s="105"/>
      <c r="UGB61" s="105"/>
      <c r="UGC61" s="105"/>
      <c r="UGD61" s="105"/>
      <c r="UGE61" s="105"/>
      <c r="UGF61" s="105"/>
      <c r="UGG61" s="105"/>
      <c r="UGH61" s="105"/>
      <c r="UGI61" s="105"/>
      <c r="UGJ61" s="105"/>
      <c r="UGK61" s="105"/>
      <c r="UGL61" s="105"/>
      <c r="UGM61" s="105"/>
      <c r="UGN61" s="105"/>
      <c r="UGO61" s="105"/>
      <c r="UGP61" s="105"/>
      <c r="UGQ61" s="105"/>
      <c r="UGR61" s="105"/>
      <c r="UGS61" s="105"/>
      <c r="UGT61" s="105"/>
      <c r="UGU61" s="105"/>
      <c r="UGV61" s="105"/>
      <c r="UGW61" s="105"/>
      <c r="UGX61" s="105"/>
      <c r="UGY61" s="105"/>
      <c r="UGZ61" s="105"/>
      <c r="UHA61" s="105"/>
      <c r="UHB61" s="105"/>
      <c r="UHC61" s="105"/>
      <c r="UHD61" s="105"/>
      <c r="UHE61" s="105"/>
      <c r="UHF61" s="105"/>
      <c r="UHG61" s="105"/>
      <c r="UHH61" s="105"/>
      <c r="UHI61" s="105"/>
      <c r="UHJ61" s="105"/>
      <c r="UHK61" s="105"/>
      <c r="UHL61" s="105"/>
      <c r="UHM61" s="105"/>
      <c r="UHN61" s="105"/>
      <c r="UHO61" s="105"/>
      <c r="UHP61" s="105"/>
      <c r="UHQ61" s="105"/>
      <c r="UHR61" s="105"/>
      <c r="UHS61" s="105"/>
      <c r="UHT61" s="105"/>
      <c r="UHU61" s="105"/>
      <c r="UHV61" s="105"/>
      <c r="UHW61" s="105"/>
      <c r="UHX61" s="105"/>
      <c r="UHY61" s="105"/>
      <c r="UHZ61" s="105"/>
      <c r="UIA61" s="105"/>
      <c r="UIB61" s="105"/>
      <c r="UIC61" s="105"/>
      <c r="UID61" s="105"/>
      <c r="UIE61" s="105"/>
      <c r="UIF61" s="105"/>
      <c r="UIG61" s="105"/>
      <c r="UIH61" s="105"/>
      <c r="UII61" s="105"/>
      <c r="UIJ61" s="105"/>
      <c r="UIK61" s="105"/>
      <c r="UIL61" s="105"/>
      <c r="UIM61" s="105"/>
      <c r="UIN61" s="105"/>
      <c r="UIO61" s="105"/>
      <c r="UIP61" s="105"/>
      <c r="UIQ61" s="105"/>
      <c r="UIR61" s="105"/>
      <c r="UIS61" s="105"/>
      <c r="UIT61" s="105"/>
      <c r="UIU61" s="105"/>
      <c r="UIV61" s="105"/>
      <c r="UIW61" s="105"/>
      <c r="UIX61" s="105"/>
      <c r="UIY61" s="105"/>
      <c r="UIZ61" s="105"/>
      <c r="UJA61" s="105"/>
      <c r="UJB61" s="105"/>
      <c r="UJC61" s="105"/>
      <c r="UJD61" s="105"/>
      <c r="UJE61" s="105"/>
      <c r="UJF61" s="105"/>
      <c r="UJG61" s="105"/>
      <c r="UJH61" s="105"/>
      <c r="UJI61" s="105"/>
      <c r="UJJ61" s="105"/>
      <c r="UJK61" s="105"/>
      <c r="UJL61" s="105"/>
      <c r="UJM61" s="105"/>
      <c r="UJN61" s="105"/>
      <c r="UJO61" s="105"/>
      <c r="UJP61" s="105"/>
      <c r="UJQ61" s="105"/>
      <c r="UJR61" s="105"/>
      <c r="UJS61" s="105"/>
      <c r="UJT61" s="105"/>
      <c r="UJU61" s="105"/>
      <c r="UJV61" s="105"/>
      <c r="UJW61" s="105"/>
      <c r="UJX61" s="105"/>
      <c r="UJY61" s="105"/>
      <c r="UJZ61" s="105"/>
      <c r="UKA61" s="105"/>
      <c r="UKB61" s="105"/>
      <c r="UKC61" s="105"/>
      <c r="UKD61" s="105"/>
      <c r="UKE61" s="105"/>
      <c r="UKF61" s="105"/>
      <c r="UKG61" s="105"/>
      <c r="UKH61" s="105"/>
      <c r="UKI61" s="105"/>
      <c r="UKJ61" s="105"/>
      <c r="UKK61" s="105"/>
      <c r="UKL61" s="105"/>
      <c r="UKM61" s="105"/>
      <c r="UKN61" s="105"/>
      <c r="UKO61" s="105"/>
      <c r="UKP61" s="105"/>
      <c r="UKQ61" s="105"/>
      <c r="UKR61" s="105"/>
      <c r="UKS61" s="105"/>
      <c r="UKT61" s="105"/>
      <c r="UKU61" s="105"/>
      <c r="UKV61" s="105"/>
      <c r="UKW61" s="105"/>
      <c r="UKX61" s="105"/>
      <c r="UKY61" s="105"/>
      <c r="UKZ61" s="105"/>
      <c r="ULA61" s="105"/>
      <c r="ULB61" s="105"/>
      <c r="ULC61" s="105"/>
      <c r="ULD61" s="105"/>
      <c r="ULE61" s="105"/>
      <c r="ULF61" s="105"/>
      <c r="ULG61" s="105"/>
      <c r="ULH61" s="105"/>
      <c r="ULI61" s="105"/>
      <c r="ULJ61" s="105"/>
      <c r="ULK61" s="105"/>
      <c r="ULL61" s="105"/>
      <c r="ULM61" s="105"/>
      <c r="ULN61" s="105"/>
      <c r="ULO61" s="105"/>
      <c r="ULP61" s="105"/>
      <c r="ULQ61" s="105"/>
      <c r="ULR61" s="105"/>
      <c r="ULS61" s="105"/>
      <c r="ULT61" s="105"/>
      <c r="ULU61" s="105"/>
      <c r="ULV61" s="105"/>
      <c r="ULW61" s="105"/>
      <c r="ULX61" s="105"/>
      <c r="ULY61" s="105"/>
      <c r="ULZ61" s="105"/>
      <c r="UMA61" s="105"/>
      <c r="UMB61" s="105"/>
      <c r="UMC61" s="105"/>
      <c r="UMD61" s="105"/>
      <c r="UME61" s="105"/>
      <c r="UMF61" s="105"/>
      <c r="UMG61" s="105"/>
      <c r="UMH61" s="105"/>
      <c r="UMI61" s="105"/>
      <c r="UMJ61" s="105"/>
      <c r="UMK61" s="105"/>
      <c r="UML61" s="105"/>
      <c r="UMM61" s="105"/>
      <c r="UMN61" s="105"/>
      <c r="UMO61" s="105"/>
      <c r="UMP61" s="105"/>
      <c r="UMQ61" s="105"/>
      <c r="UMR61" s="105"/>
      <c r="UMS61" s="105"/>
      <c r="UMT61" s="105"/>
      <c r="UMU61" s="105"/>
      <c r="UMV61" s="105"/>
      <c r="UMW61" s="105"/>
      <c r="UMX61" s="105"/>
      <c r="UMY61" s="105"/>
      <c r="UMZ61" s="105"/>
      <c r="UNA61" s="105"/>
      <c r="UNB61" s="105"/>
      <c r="UNC61" s="105"/>
      <c r="UND61" s="105"/>
      <c r="UNE61" s="105"/>
      <c r="UNF61" s="105"/>
      <c r="UNG61" s="105"/>
      <c r="UNH61" s="105"/>
      <c r="UNI61" s="105"/>
      <c r="UNJ61" s="105"/>
      <c r="UNK61" s="105"/>
      <c r="UNL61" s="105"/>
      <c r="UNM61" s="105"/>
      <c r="UNN61" s="105"/>
      <c r="UNO61" s="105"/>
      <c r="UNP61" s="105"/>
      <c r="UNQ61" s="105"/>
      <c r="UNR61" s="105"/>
      <c r="UNS61" s="105"/>
      <c r="UNT61" s="105"/>
      <c r="UNU61" s="105"/>
      <c r="UNV61" s="105"/>
      <c r="UNW61" s="105"/>
      <c r="UNX61" s="105"/>
      <c r="UNY61" s="105"/>
      <c r="UNZ61" s="105"/>
      <c r="UOA61" s="105"/>
      <c r="UOB61" s="105"/>
      <c r="UOC61" s="105"/>
      <c r="UOD61" s="105"/>
      <c r="UOE61" s="105"/>
      <c r="UOF61" s="105"/>
      <c r="UOG61" s="105"/>
      <c r="UOH61" s="105"/>
      <c r="UOI61" s="105"/>
      <c r="UOJ61" s="105"/>
      <c r="UOK61" s="105"/>
      <c r="UOL61" s="105"/>
      <c r="UOM61" s="105"/>
      <c r="UON61" s="105"/>
      <c r="UOO61" s="105"/>
      <c r="UOP61" s="105"/>
      <c r="UOQ61" s="105"/>
      <c r="UOR61" s="105"/>
      <c r="UOS61" s="105"/>
      <c r="UOT61" s="105"/>
      <c r="UOU61" s="105"/>
      <c r="UOV61" s="105"/>
      <c r="UOW61" s="105"/>
      <c r="UOX61" s="105"/>
      <c r="UOY61" s="105"/>
      <c r="UOZ61" s="105"/>
      <c r="UPA61" s="105"/>
      <c r="UPB61" s="105"/>
      <c r="UPC61" s="105"/>
      <c r="UPD61" s="105"/>
      <c r="UPE61" s="105"/>
      <c r="UPF61" s="105"/>
      <c r="UPG61" s="105"/>
      <c r="UPH61" s="105"/>
      <c r="UPI61" s="105"/>
      <c r="UPJ61" s="105"/>
      <c r="UPK61" s="105"/>
      <c r="UPL61" s="105"/>
      <c r="UPM61" s="105"/>
      <c r="UPN61" s="105"/>
      <c r="UPO61" s="105"/>
      <c r="UPP61" s="105"/>
      <c r="UPQ61" s="105"/>
      <c r="UPR61" s="105"/>
      <c r="UPS61" s="105"/>
      <c r="UPT61" s="105"/>
      <c r="UPU61" s="105"/>
      <c r="UPV61" s="105"/>
      <c r="UPW61" s="105"/>
      <c r="UPX61" s="105"/>
      <c r="UPY61" s="105"/>
      <c r="UPZ61" s="105"/>
      <c r="UQA61" s="105"/>
      <c r="UQB61" s="105"/>
      <c r="UQC61" s="105"/>
      <c r="UQD61" s="105"/>
      <c r="UQE61" s="105"/>
      <c r="UQF61" s="105"/>
      <c r="UQG61" s="105"/>
      <c r="UQH61" s="105"/>
      <c r="UQI61" s="105"/>
      <c r="UQJ61" s="105"/>
      <c r="UQK61" s="105"/>
      <c r="UQL61" s="105"/>
      <c r="UQM61" s="105"/>
      <c r="UQN61" s="105"/>
      <c r="UQO61" s="105"/>
      <c r="UQP61" s="105"/>
      <c r="UQQ61" s="105"/>
      <c r="UQR61" s="105"/>
      <c r="UQS61" s="105"/>
      <c r="UQT61" s="105"/>
      <c r="UQU61" s="105"/>
      <c r="UQV61" s="105"/>
      <c r="UQW61" s="105"/>
      <c r="UQX61" s="105"/>
      <c r="UQY61" s="105"/>
      <c r="UQZ61" s="105"/>
      <c r="URA61" s="105"/>
      <c r="URB61" s="105"/>
      <c r="URC61" s="105"/>
      <c r="URD61" s="105"/>
      <c r="URE61" s="105"/>
      <c r="URF61" s="105"/>
      <c r="URG61" s="105"/>
      <c r="URH61" s="105"/>
      <c r="URI61" s="105"/>
      <c r="URJ61" s="105"/>
      <c r="URK61" s="105"/>
      <c r="URL61" s="105"/>
      <c r="URM61" s="105"/>
      <c r="URN61" s="105"/>
      <c r="URO61" s="105"/>
      <c r="URP61" s="105"/>
      <c r="URQ61" s="105"/>
      <c r="URR61" s="105"/>
      <c r="URS61" s="105"/>
      <c r="URT61" s="105"/>
      <c r="URU61" s="105"/>
      <c r="URV61" s="105"/>
      <c r="URW61" s="105"/>
      <c r="URX61" s="105"/>
      <c r="URY61" s="105"/>
      <c r="URZ61" s="105"/>
      <c r="USA61" s="105"/>
      <c r="USB61" s="105"/>
      <c r="USC61" s="105"/>
      <c r="USD61" s="105"/>
      <c r="USE61" s="105"/>
      <c r="USF61" s="105"/>
      <c r="USG61" s="105"/>
      <c r="USH61" s="105"/>
      <c r="USI61" s="105"/>
      <c r="USJ61" s="105"/>
      <c r="USK61" s="105"/>
      <c r="USL61" s="105"/>
      <c r="USM61" s="105"/>
      <c r="USN61" s="105"/>
      <c r="USO61" s="105"/>
      <c r="USP61" s="105"/>
      <c r="USQ61" s="105"/>
      <c r="USR61" s="105"/>
      <c r="USS61" s="105"/>
      <c r="UST61" s="105"/>
      <c r="USU61" s="105"/>
      <c r="USV61" s="105"/>
      <c r="USW61" s="105"/>
      <c r="USX61" s="105"/>
      <c r="USY61" s="105"/>
      <c r="USZ61" s="105"/>
      <c r="UTA61" s="105"/>
      <c r="UTB61" s="105"/>
      <c r="UTC61" s="105"/>
      <c r="UTD61" s="105"/>
      <c r="UTE61" s="105"/>
      <c r="UTF61" s="105"/>
      <c r="UTG61" s="105"/>
      <c r="UTH61" s="105"/>
      <c r="UTI61" s="105"/>
      <c r="UTJ61" s="105"/>
      <c r="UTK61" s="105"/>
      <c r="UTL61" s="105"/>
      <c r="UTM61" s="105"/>
      <c r="UTN61" s="105"/>
      <c r="UTO61" s="105"/>
      <c r="UTP61" s="105"/>
      <c r="UTQ61" s="105"/>
      <c r="UTR61" s="105"/>
      <c r="UTS61" s="105"/>
      <c r="UTT61" s="105"/>
      <c r="UTU61" s="105"/>
      <c r="UTV61" s="105"/>
      <c r="UTW61" s="105"/>
      <c r="UTX61" s="105"/>
      <c r="UTY61" s="105"/>
      <c r="UTZ61" s="105"/>
      <c r="UUA61" s="105"/>
      <c r="UUB61" s="105"/>
      <c r="UUC61" s="105"/>
      <c r="UUD61" s="105"/>
      <c r="UUE61" s="105"/>
      <c r="UUF61" s="105"/>
      <c r="UUG61" s="105"/>
      <c r="UUH61" s="105"/>
      <c r="UUI61" s="105"/>
      <c r="UUJ61" s="105"/>
      <c r="UUK61" s="105"/>
      <c r="UUL61" s="105"/>
      <c r="UUM61" s="105"/>
      <c r="UUN61" s="105"/>
      <c r="UUO61" s="105"/>
      <c r="UUP61" s="105"/>
      <c r="UUQ61" s="105"/>
      <c r="UUR61" s="105"/>
      <c r="UUS61" s="105"/>
      <c r="UUT61" s="105"/>
      <c r="UUU61" s="105"/>
      <c r="UUV61" s="105"/>
      <c r="UUW61" s="105"/>
      <c r="UUX61" s="105"/>
      <c r="UUY61" s="105"/>
      <c r="UUZ61" s="105"/>
      <c r="UVA61" s="105"/>
      <c r="UVB61" s="105"/>
      <c r="UVC61" s="105"/>
      <c r="UVD61" s="105"/>
      <c r="UVE61" s="105"/>
      <c r="UVF61" s="105"/>
      <c r="UVG61" s="105"/>
      <c r="UVH61" s="105"/>
      <c r="UVI61" s="105"/>
      <c r="UVJ61" s="105"/>
      <c r="UVK61" s="105"/>
      <c r="UVL61" s="105"/>
      <c r="UVM61" s="105"/>
      <c r="UVN61" s="105"/>
      <c r="UVO61" s="105"/>
      <c r="UVP61" s="105"/>
      <c r="UVQ61" s="105"/>
      <c r="UVR61" s="105"/>
      <c r="UVS61" s="105"/>
      <c r="UVT61" s="105"/>
      <c r="UVU61" s="105"/>
      <c r="UVV61" s="105"/>
      <c r="UVW61" s="105"/>
      <c r="UVX61" s="105"/>
      <c r="UVY61" s="105"/>
      <c r="UVZ61" s="105"/>
      <c r="UWA61" s="105"/>
      <c r="UWB61" s="105"/>
      <c r="UWC61" s="105"/>
      <c r="UWD61" s="105"/>
      <c r="UWE61" s="105"/>
      <c r="UWF61" s="105"/>
      <c r="UWG61" s="105"/>
      <c r="UWH61" s="105"/>
      <c r="UWI61" s="105"/>
      <c r="UWJ61" s="105"/>
      <c r="UWK61" s="105"/>
      <c r="UWL61" s="105"/>
      <c r="UWM61" s="105"/>
      <c r="UWN61" s="105"/>
      <c r="UWO61" s="105"/>
      <c r="UWP61" s="105"/>
      <c r="UWQ61" s="105"/>
      <c r="UWR61" s="105"/>
      <c r="UWS61" s="105"/>
      <c r="UWT61" s="105"/>
      <c r="UWU61" s="105"/>
      <c r="UWV61" s="105"/>
      <c r="UWW61" s="105"/>
      <c r="UWX61" s="105"/>
      <c r="UWY61" s="105"/>
      <c r="UWZ61" s="105"/>
      <c r="UXA61" s="105"/>
      <c r="UXB61" s="105"/>
      <c r="UXC61" s="105"/>
      <c r="UXD61" s="105"/>
      <c r="UXE61" s="105"/>
      <c r="UXF61" s="105"/>
      <c r="UXG61" s="105"/>
      <c r="UXH61" s="105"/>
      <c r="UXI61" s="105"/>
      <c r="UXJ61" s="105"/>
      <c r="UXK61" s="105"/>
      <c r="UXL61" s="105"/>
      <c r="UXM61" s="105"/>
      <c r="UXN61" s="105"/>
      <c r="UXO61" s="105"/>
      <c r="UXP61" s="105"/>
      <c r="UXQ61" s="105"/>
      <c r="UXR61" s="105"/>
      <c r="UXS61" s="105"/>
      <c r="UXT61" s="105"/>
      <c r="UXU61" s="105"/>
      <c r="UXV61" s="105"/>
      <c r="UXW61" s="105"/>
      <c r="UXX61" s="105"/>
      <c r="UXY61" s="105"/>
      <c r="UXZ61" s="105"/>
      <c r="UYA61" s="105"/>
      <c r="UYB61" s="105"/>
      <c r="UYC61" s="105"/>
      <c r="UYD61" s="105"/>
      <c r="UYE61" s="105"/>
      <c r="UYF61" s="105"/>
      <c r="UYG61" s="105"/>
      <c r="UYH61" s="105"/>
      <c r="UYI61" s="105"/>
      <c r="UYJ61" s="105"/>
      <c r="UYK61" s="105"/>
      <c r="UYL61" s="105"/>
      <c r="UYM61" s="105"/>
      <c r="UYN61" s="105"/>
      <c r="UYO61" s="105"/>
      <c r="UYP61" s="105"/>
      <c r="UYQ61" s="105"/>
      <c r="UYR61" s="105"/>
      <c r="UYS61" s="105"/>
      <c r="UYT61" s="105"/>
      <c r="UYU61" s="105"/>
      <c r="UYV61" s="105"/>
      <c r="UYW61" s="105"/>
      <c r="UYX61" s="105"/>
      <c r="UYY61" s="105"/>
      <c r="UYZ61" s="105"/>
      <c r="UZA61" s="105"/>
      <c r="UZB61" s="105"/>
      <c r="UZC61" s="105"/>
      <c r="UZD61" s="105"/>
      <c r="UZE61" s="105"/>
      <c r="UZF61" s="105"/>
      <c r="UZG61" s="105"/>
      <c r="UZH61" s="105"/>
      <c r="UZI61" s="105"/>
      <c r="UZJ61" s="105"/>
      <c r="UZK61" s="105"/>
      <c r="UZL61" s="105"/>
      <c r="UZM61" s="105"/>
      <c r="UZN61" s="105"/>
      <c r="UZO61" s="105"/>
      <c r="UZP61" s="105"/>
      <c r="UZQ61" s="105"/>
      <c r="UZR61" s="105"/>
      <c r="UZS61" s="105"/>
      <c r="UZT61" s="105"/>
      <c r="UZU61" s="105"/>
      <c r="UZV61" s="105"/>
      <c r="UZW61" s="105"/>
      <c r="UZX61" s="105"/>
      <c r="UZY61" s="105"/>
      <c r="UZZ61" s="105"/>
      <c r="VAA61" s="105"/>
      <c r="VAB61" s="105"/>
      <c r="VAC61" s="105"/>
      <c r="VAD61" s="105"/>
      <c r="VAE61" s="105"/>
      <c r="VAF61" s="105"/>
      <c r="VAG61" s="105"/>
      <c r="VAH61" s="105"/>
      <c r="VAI61" s="105"/>
      <c r="VAJ61" s="105"/>
      <c r="VAK61" s="105"/>
      <c r="VAL61" s="105"/>
      <c r="VAM61" s="105"/>
      <c r="VAN61" s="105"/>
      <c r="VAO61" s="105"/>
      <c r="VAP61" s="105"/>
      <c r="VAQ61" s="105"/>
      <c r="VAR61" s="105"/>
      <c r="VAS61" s="105"/>
      <c r="VAT61" s="105"/>
      <c r="VAU61" s="105"/>
      <c r="VAV61" s="105"/>
      <c r="VAW61" s="105"/>
      <c r="VAX61" s="105"/>
      <c r="VAY61" s="105"/>
      <c r="VAZ61" s="105"/>
      <c r="VBA61" s="105"/>
      <c r="VBB61" s="105"/>
      <c r="VBC61" s="105"/>
      <c r="VBD61" s="105"/>
      <c r="VBE61" s="105"/>
      <c r="VBF61" s="105"/>
      <c r="VBG61" s="105"/>
      <c r="VBH61" s="105"/>
      <c r="VBI61" s="105"/>
      <c r="VBJ61" s="105"/>
      <c r="VBK61" s="105"/>
      <c r="VBL61" s="105"/>
      <c r="VBM61" s="105"/>
      <c r="VBN61" s="105"/>
      <c r="VBO61" s="105"/>
      <c r="VBP61" s="105"/>
      <c r="VBQ61" s="105"/>
      <c r="VBR61" s="105"/>
      <c r="VBS61" s="105"/>
      <c r="VBT61" s="105"/>
      <c r="VBU61" s="105"/>
      <c r="VBV61" s="105"/>
      <c r="VBW61" s="105"/>
      <c r="VBX61" s="105"/>
      <c r="VBY61" s="105"/>
      <c r="VBZ61" s="105"/>
      <c r="VCA61" s="105"/>
      <c r="VCB61" s="105"/>
      <c r="VCC61" s="105"/>
      <c r="VCD61" s="105"/>
      <c r="VCE61" s="105"/>
      <c r="VCF61" s="105"/>
      <c r="VCG61" s="105"/>
      <c r="VCH61" s="105"/>
      <c r="VCI61" s="105"/>
      <c r="VCJ61" s="105"/>
      <c r="VCK61" s="105"/>
      <c r="VCL61" s="105"/>
      <c r="VCM61" s="105"/>
      <c r="VCN61" s="105"/>
      <c r="VCO61" s="105"/>
      <c r="VCP61" s="105"/>
      <c r="VCQ61" s="105"/>
      <c r="VCR61" s="105"/>
      <c r="VCS61" s="105"/>
      <c r="VCT61" s="105"/>
      <c r="VCU61" s="105"/>
      <c r="VCV61" s="105"/>
      <c r="VCW61" s="105"/>
      <c r="VCX61" s="105"/>
      <c r="VCY61" s="105"/>
      <c r="VCZ61" s="105"/>
      <c r="VDA61" s="105"/>
      <c r="VDB61" s="105"/>
      <c r="VDC61" s="105"/>
      <c r="VDD61" s="105"/>
      <c r="VDE61" s="105"/>
      <c r="VDF61" s="105"/>
      <c r="VDG61" s="105"/>
      <c r="VDH61" s="105"/>
      <c r="VDI61" s="105"/>
      <c r="VDJ61" s="105"/>
      <c r="VDK61" s="105"/>
      <c r="VDL61" s="105"/>
      <c r="VDM61" s="105"/>
      <c r="VDN61" s="105"/>
      <c r="VDO61" s="105"/>
      <c r="VDP61" s="105"/>
      <c r="VDQ61" s="105"/>
      <c r="VDR61" s="105"/>
      <c r="VDS61" s="105"/>
      <c r="VDT61" s="105"/>
      <c r="VDU61" s="105"/>
      <c r="VDV61" s="105"/>
      <c r="VDW61" s="105"/>
      <c r="VDX61" s="105"/>
      <c r="VDY61" s="105"/>
      <c r="VDZ61" s="105"/>
      <c r="VEA61" s="105"/>
      <c r="VEB61" s="105"/>
      <c r="VEC61" s="105"/>
      <c r="VED61" s="105"/>
      <c r="VEE61" s="105"/>
      <c r="VEF61" s="105"/>
      <c r="VEG61" s="105"/>
      <c r="VEH61" s="105"/>
      <c r="VEI61" s="105"/>
      <c r="VEJ61" s="105"/>
      <c r="VEK61" s="105"/>
      <c r="VEL61" s="105"/>
      <c r="VEM61" s="105"/>
      <c r="VEN61" s="105"/>
      <c r="VEO61" s="105"/>
      <c r="VEP61" s="105"/>
      <c r="VEQ61" s="105"/>
      <c r="VER61" s="105"/>
      <c r="VES61" s="105"/>
      <c r="VET61" s="105"/>
      <c r="VEU61" s="105"/>
      <c r="VEV61" s="105"/>
      <c r="VEW61" s="105"/>
      <c r="VEX61" s="105"/>
      <c r="VEY61" s="105"/>
      <c r="VEZ61" s="105"/>
      <c r="VFA61" s="105"/>
      <c r="VFB61" s="105"/>
      <c r="VFC61" s="105"/>
      <c r="VFD61" s="105"/>
      <c r="VFE61" s="105"/>
      <c r="VFF61" s="105"/>
      <c r="VFG61" s="105"/>
      <c r="VFH61" s="105"/>
      <c r="VFI61" s="105"/>
      <c r="VFJ61" s="105"/>
      <c r="VFK61" s="105"/>
      <c r="VFL61" s="105"/>
      <c r="VFM61" s="105"/>
      <c r="VFN61" s="105"/>
      <c r="VFO61" s="105"/>
      <c r="VFP61" s="105"/>
      <c r="VFQ61" s="105"/>
      <c r="VFR61" s="105"/>
      <c r="VFS61" s="105"/>
      <c r="VFT61" s="105"/>
      <c r="VFU61" s="105"/>
      <c r="VFV61" s="105"/>
      <c r="VFW61" s="105"/>
      <c r="VFX61" s="105"/>
      <c r="VFY61" s="105"/>
      <c r="VFZ61" s="105"/>
      <c r="VGA61" s="105"/>
      <c r="VGB61" s="105"/>
      <c r="VGC61" s="105"/>
      <c r="VGD61" s="105"/>
      <c r="VGE61" s="105"/>
      <c r="VGF61" s="105"/>
      <c r="VGG61" s="105"/>
      <c r="VGH61" s="105"/>
      <c r="VGI61" s="105"/>
      <c r="VGJ61" s="105"/>
      <c r="VGK61" s="105"/>
      <c r="VGL61" s="105"/>
      <c r="VGM61" s="105"/>
      <c r="VGN61" s="105"/>
      <c r="VGO61" s="105"/>
      <c r="VGP61" s="105"/>
      <c r="VGQ61" s="105"/>
      <c r="VGR61" s="105"/>
      <c r="VGS61" s="105"/>
      <c r="VGT61" s="105"/>
      <c r="VGU61" s="105"/>
      <c r="VGV61" s="105"/>
      <c r="VGW61" s="105"/>
      <c r="VGX61" s="105"/>
      <c r="VGY61" s="105"/>
      <c r="VGZ61" s="105"/>
      <c r="VHA61" s="105"/>
      <c r="VHB61" s="105"/>
      <c r="VHC61" s="105"/>
      <c r="VHD61" s="105"/>
      <c r="VHE61" s="105"/>
      <c r="VHF61" s="105"/>
      <c r="VHG61" s="105"/>
      <c r="VHH61" s="105"/>
      <c r="VHI61" s="105"/>
      <c r="VHJ61" s="105"/>
      <c r="VHK61" s="105"/>
      <c r="VHL61" s="105"/>
      <c r="VHM61" s="105"/>
      <c r="VHN61" s="105"/>
      <c r="VHO61" s="105"/>
      <c r="VHP61" s="105"/>
      <c r="VHQ61" s="105"/>
      <c r="VHR61" s="105"/>
      <c r="VHS61" s="105"/>
      <c r="VHT61" s="105"/>
      <c r="VHU61" s="105"/>
      <c r="VHV61" s="105"/>
      <c r="VHW61" s="105"/>
      <c r="VHX61" s="105"/>
      <c r="VHY61" s="105"/>
      <c r="VHZ61" s="105"/>
      <c r="VIA61" s="105"/>
      <c r="VIB61" s="105"/>
      <c r="VIC61" s="105"/>
      <c r="VID61" s="105"/>
      <c r="VIE61" s="105"/>
      <c r="VIF61" s="105"/>
      <c r="VIG61" s="105"/>
      <c r="VIH61" s="105"/>
      <c r="VII61" s="105"/>
      <c r="VIJ61" s="105"/>
      <c r="VIK61" s="105"/>
      <c r="VIL61" s="105"/>
      <c r="VIM61" s="105"/>
      <c r="VIN61" s="105"/>
      <c r="VIO61" s="105"/>
      <c r="VIP61" s="105"/>
      <c r="VIQ61" s="105"/>
      <c r="VIR61" s="105"/>
      <c r="VIS61" s="105"/>
      <c r="VIT61" s="105"/>
      <c r="VIU61" s="105"/>
      <c r="VIV61" s="105"/>
      <c r="VIW61" s="105"/>
      <c r="VIX61" s="105"/>
      <c r="VIY61" s="105"/>
      <c r="VIZ61" s="105"/>
      <c r="VJA61" s="105"/>
      <c r="VJB61" s="105"/>
      <c r="VJC61" s="105"/>
      <c r="VJD61" s="105"/>
      <c r="VJE61" s="105"/>
      <c r="VJF61" s="105"/>
      <c r="VJG61" s="105"/>
      <c r="VJH61" s="105"/>
      <c r="VJI61" s="105"/>
      <c r="VJJ61" s="105"/>
      <c r="VJK61" s="105"/>
      <c r="VJL61" s="105"/>
      <c r="VJM61" s="105"/>
      <c r="VJN61" s="105"/>
      <c r="VJO61" s="105"/>
      <c r="VJP61" s="105"/>
      <c r="VJQ61" s="105"/>
      <c r="VJR61" s="105"/>
      <c r="VJS61" s="105"/>
      <c r="VJT61" s="105"/>
      <c r="VJU61" s="105"/>
      <c r="VJV61" s="105"/>
      <c r="VJW61" s="105"/>
      <c r="VJX61" s="105"/>
      <c r="VJY61" s="105"/>
      <c r="VJZ61" s="105"/>
      <c r="VKA61" s="105"/>
      <c r="VKB61" s="105"/>
      <c r="VKC61" s="105"/>
      <c r="VKD61" s="105"/>
      <c r="VKE61" s="105"/>
      <c r="VKF61" s="105"/>
      <c r="VKG61" s="105"/>
      <c r="VKH61" s="105"/>
      <c r="VKI61" s="105"/>
      <c r="VKJ61" s="105"/>
      <c r="VKK61" s="105"/>
      <c r="VKL61" s="105"/>
      <c r="VKM61" s="105"/>
      <c r="VKN61" s="105"/>
      <c r="VKO61" s="105"/>
      <c r="VKP61" s="105"/>
      <c r="VKQ61" s="105"/>
      <c r="VKR61" s="105"/>
      <c r="VKS61" s="105"/>
      <c r="VKT61" s="105"/>
      <c r="VKU61" s="105"/>
      <c r="VKV61" s="105"/>
      <c r="VKW61" s="105"/>
      <c r="VKX61" s="105"/>
      <c r="VKY61" s="105"/>
      <c r="VKZ61" s="105"/>
      <c r="VLA61" s="105"/>
      <c r="VLB61" s="105"/>
      <c r="VLC61" s="105"/>
      <c r="VLD61" s="105"/>
      <c r="VLE61" s="105"/>
      <c r="VLF61" s="105"/>
      <c r="VLG61" s="105"/>
      <c r="VLH61" s="105"/>
      <c r="VLI61" s="105"/>
      <c r="VLJ61" s="105"/>
      <c r="VLK61" s="105"/>
      <c r="VLL61" s="105"/>
      <c r="VLM61" s="105"/>
      <c r="VLN61" s="105"/>
      <c r="VLO61" s="105"/>
      <c r="VLP61" s="105"/>
      <c r="VLQ61" s="105"/>
      <c r="VLR61" s="105"/>
      <c r="VLS61" s="105"/>
      <c r="VLT61" s="105"/>
      <c r="VLU61" s="105"/>
      <c r="VLV61" s="105"/>
      <c r="VLW61" s="105"/>
      <c r="VLX61" s="105"/>
      <c r="VLY61" s="105"/>
      <c r="VLZ61" s="105"/>
      <c r="VMA61" s="105"/>
      <c r="VMB61" s="105"/>
      <c r="VMC61" s="105"/>
      <c r="VMD61" s="105"/>
      <c r="VME61" s="105"/>
      <c r="VMF61" s="105"/>
      <c r="VMG61" s="105"/>
      <c r="VMH61" s="105"/>
      <c r="VMI61" s="105"/>
      <c r="VMJ61" s="105"/>
      <c r="VMK61" s="105"/>
      <c r="VML61" s="105"/>
      <c r="VMM61" s="105"/>
      <c r="VMN61" s="105"/>
      <c r="VMO61" s="105"/>
      <c r="VMP61" s="105"/>
      <c r="VMQ61" s="105"/>
      <c r="VMR61" s="105"/>
      <c r="VMS61" s="105"/>
      <c r="VMT61" s="105"/>
      <c r="VMU61" s="105"/>
      <c r="VMV61" s="105"/>
      <c r="VMW61" s="105"/>
      <c r="VMX61" s="105"/>
      <c r="VMY61" s="105"/>
      <c r="VMZ61" s="105"/>
      <c r="VNA61" s="105"/>
      <c r="VNB61" s="105"/>
      <c r="VNC61" s="105"/>
      <c r="VND61" s="105"/>
      <c r="VNE61" s="105"/>
      <c r="VNF61" s="105"/>
      <c r="VNG61" s="105"/>
      <c r="VNH61" s="105"/>
      <c r="VNI61" s="105"/>
      <c r="VNJ61" s="105"/>
      <c r="VNK61" s="105"/>
      <c r="VNL61" s="105"/>
      <c r="VNM61" s="105"/>
      <c r="VNN61" s="105"/>
      <c r="VNO61" s="105"/>
      <c r="VNP61" s="105"/>
      <c r="VNQ61" s="105"/>
      <c r="VNR61" s="105"/>
      <c r="VNS61" s="105"/>
      <c r="VNT61" s="105"/>
      <c r="VNU61" s="105"/>
      <c r="VNV61" s="105"/>
      <c r="VNW61" s="105"/>
      <c r="VNX61" s="105"/>
      <c r="VNY61" s="105"/>
      <c r="VNZ61" s="105"/>
      <c r="VOA61" s="105"/>
      <c r="VOB61" s="105"/>
      <c r="VOC61" s="105"/>
      <c r="VOD61" s="105"/>
      <c r="VOE61" s="105"/>
      <c r="VOF61" s="105"/>
      <c r="VOG61" s="105"/>
      <c r="VOH61" s="105"/>
      <c r="VOI61" s="105"/>
      <c r="VOJ61" s="105"/>
      <c r="VOK61" s="105"/>
      <c r="VOL61" s="105"/>
      <c r="VOM61" s="105"/>
      <c r="VON61" s="105"/>
      <c r="VOO61" s="105"/>
      <c r="VOP61" s="105"/>
      <c r="VOQ61" s="105"/>
      <c r="VOR61" s="105"/>
      <c r="VOS61" s="105"/>
      <c r="VOT61" s="105"/>
      <c r="VOU61" s="105"/>
      <c r="VOV61" s="105"/>
      <c r="VOW61" s="105"/>
      <c r="VOX61" s="105"/>
      <c r="VOY61" s="105"/>
      <c r="VOZ61" s="105"/>
      <c r="VPA61" s="105"/>
      <c r="VPB61" s="105"/>
      <c r="VPC61" s="105"/>
      <c r="VPD61" s="105"/>
      <c r="VPE61" s="105"/>
      <c r="VPF61" s="105"/>
      <c r="VPG61" s="105"/>
      <c r="VPH61" s="105"/>
      <c r="VPI61" s="105"/>
      <c r="VPJ61" s="105"/>
      <c r="VPK61" s="105"/>
      <c r="VPL61" s="105"/>
      <c r="VPM61" s="105"/>
      <c r="VPN61" s="105"/>
      <c r="VPO61" s="105"/>
      <c r="VPP61" s="105"/>
      <c r="VPQ61" s="105"/>
      <c r="VPR61" s="105"/>
      <c r="VPS61" s="105"/>
      <c r="VPT61" s="105"/>
      <c r="VPU61" s="105"/>
      <c r="VPV61" s="105"/>
      <c r="VPW61" s="105"/>
      <c r="VPX61" s="105"/>
      <c r="VPY61" s="105"/>
      <c r="VPZ61" s="105"/>
      <c r="VQA61" s="105"/>
      <c r="VQB61" s="105"/>
      <c r="VQC61" s="105"/>
      <c r="VQD61" s="105"/>
      <c r="VQE61" s="105"/>
      <c r="VQF61" s="105"/>
      <c r="VQG61" s="105"/>
      <c r="VQH61" s="105"/>
      <c r="VQI61" s="105"/>
      <c r="VQJ61" s="105"/>
      <c r="VQK61" s="105"/>
      <c r="VQL61" s="105"/>
      <c r="VQM61" s="105"/>
      <c r="VQN61" s="105"/>
      <c r="VQO61" s="105"/>
      <c r="VQP61" s="105"/>
      <c r="VQQ61" s="105"/>
      <c r="VQR61" s="105"/>
      <c r="VQS61" s="105"/>
      <c r="VQT61" s="105"/>
      <c r="VQU61" s="105"/>
      <c r="VQV61" s="105"/>
      <c r="VQW61" s="105"/>
      <c r="VQX61" s="105"/>
      <c r="VQY61" s="105"/>
      <c r="VQZ61" s="105"/>
      <c r="VRA61" s="105"/>
      <c r="VRB61" s="105"/>
      <c r="VRC61" s="105"/>
      <c r="VRD61" s="105"/>
      <c r="VRE61" s="105"/>
      <c r="VRF61" s="105"/>
      <c r="VRG61" s="105"/>
      <c r="VRH61" s="105"/>
      <c r="VRI61" s="105"/>
      <c r="VRJ61" s="105"/>
      <c r="VRK61" s="105"/>
      <c r="VRL61" s="105"/>
      <c r="VRM61" s="105"/>
      <c r="VRN61" s="105"/>
      <c r="VRO61" s="105"/>
      <c r="VRP61" s="105"/>
      <c r="VRQ61" s="105"/>
      <c r="VRR61" s="105"/>
      <c r="VRS61" s="105"/>
      <c r="VRT61" s="105"/>
      <c r="VRU61" s="105"/>
      <c r="VRV61" s="105"/>
      <c r="VRW61" s="105"/>
      <c r="VRX61" s="105"/>
      <c r="VRY61" s="105"/>
      <c r="VRZ61" s="105"/>
      <c r="VSA61" s="105"/>
      <c r="VSB61" s="105"/>
      <c r="VSC61" s="105"/>
      <c r="VSD61" s="105"/>
      <c r="VSE61" s="105"/>
      <c r="VSF61" s="105"/>
      <c r="VSG61" s="105"/>
      <c r="VSH61" s="105"/>
      <c r="VSI61" s="105"/>
      <c r="VSJ61" s="105"/>
      <c r="VSK61" s="105"/>
      <c r="VSL61" s="105"/>
      <c r="VSM61" s="105"/>
      <c r="VSN61" s="105"/>
      <c r="VSO61" s="105"/>
      <c r="VSP61" s="105"/>
      <c r="VSQ61" s="105"/>
      <c r="VSR61" s="105"/>
      <c r="VSS61" s="105"/>
      <c r="VST61" s="105"/>
      <c r="VSU61" s="105"/>
      <c r="VSV61" s="105"/>
      <c r="VSW61" s="105"/>
      <c r="VSX61" s="105"/>
      <c r="VSY61" s="105"/>
      <c r="VSZ61" s="105"/>
      <c r="VTA61" s="105"/>
      <c r="VTB61" s="105"/>
      <c r="VTC61" s="105"/>
      <c r="VTD61" s="105"/>
      <c r="VTE61" s="105"/>
      <c r="VTF61" s="105"/>
      <c r="VTG61" s="105"/>
      <c r="VTH61" s="105"/>
      <c r="VTI61" s="105"/>
      <c r="VTJ61" s="105"/>
      <c r="VTK61" s="105"/>
      <c r="VTL61" s="105"/>
      <c r="VTM61" s="105"/>
      <c r="VTN61" s="105"/>
      <c r="VTO61" s="105"/>
      <c r="VTP61" s="105"/>
      <c r="VTQ61" s="105"/>
      <c r="VTR61" s="105"/>
      <c r="VTS61" s="105"/>
      <c r="VTT61" s="105"/>
      <c r="VTU61" s="105"/>
      <c r="VTV61" s="105"/>
      <c r="VTW61" s="105"/>
      <c r="VTX61" s="105"/>
      <c r="VTY61" s="105"/>
      <c r="VTZ61" s="105"/>
      <c r="VUA61" s="105"/>
      <c r="VUB61" s="105"/>
      <c r="VUC61" s="105"/>
      <c r="VUD61" s="105"/>
      <c r="VUE61" s="105"/>
      <c r="VUF61" s="105"/>
      <c r="VUG61" s="105"/>
      <c r="VUH61" s="105"/>
      <c r="VUI61" s="105"/>
      <c r="VUJ61" s="105"/>
      <c r="VUK61" s="105"/>
      <c r="VUL61" s="105"/>
      <c r="VUM61" s="105"/>
      <c r="VUN61" s="105"/>
      <c r="VUO61" s="105"/>
      <c r="VUP61" s="105"/>
      <c r="VUQ61" s="105"/>
      <c r="VUR61" s="105"/>
      <c r="VUS61" s="105"/>
      <c r="VUT61" s="105"/>
      <c r="VUU61" s="105"/>
      <c r="VUV61" s="105"/>
      <c r="VUW61" s="105"/>
      <c r="VUX61" s="105"/>
      <c r="VUY61" s="105"/>
      <c r="VUZ61" s="105"/>
      <c r="VVA61" s="105"/>
      <c r="VVB61" s="105"/>
      <c r="VVC61" s="105"/>
      <c r="VVD61" s="105"/>
      <c r="VVE61" s="105"/>
      <c r="VVF61" s="105"/>
      <c r="VVG61" s="105"/>
      <c r="VVH61" s="105"/>
      <c r="VVI61" s="105"/>
      <c r="VVJ61" s="105"/>
      <c r="VVK61" s="105"/>
      <c r="VVL61" s="105"/>
      <c r="VVM61" s="105"/>
      <c r="VVN61" s="105"/>
      <c r="VVO61" s="105"/>
      <c r="VVP61" s="105"/>
      <c r="VVQ61" s="105"/>
      <c r="VVR61" s="105"/>
      <c r="VVS61" s="105"/>
      <c r="VVT61" s="105"/>
      <c r="VVU61" s="105"/>
      <c r="VVV61" s="105"/>
      <c r="VVW61" s="105"/>
      <c r="VVX61" s="105"/>
      <c r="VVY61" s="105"/>
      <c r="VVZ61" s="105"/>
      <c r="VWA61" s="105"/>
      <c r="VWB61" s="105"/>
      <c r="VWC61" s="105"/>
      <c r="VWD61" s="105"/>
      <c r="VWE61" s="105"/>
      <c r="VWF61" s="105"/>
      <c r="VWG61" s="105"/>
      <c r="VWH61" s="105"/>
      <c r="VWI61" s="105"/>
      <c r="VWJ61" s="105"/>
      <c r="VWK61" s="105"/>
      <c r="VWL61" s="105"/>
      <c r="VWM61" s="105"/>
      <c r="VWN61" s="105"/>
      <c r="VWO61" s="105"/>
      <c r="VWP61" s="105"/>
      <c r="VWQ61" s="105"/>
      <c r="VWR61" s="105"/>
      <c r="VWS61" s="105"/>
      <c r="VWT61" s="105"/>
      <c r="VWU61" s="105"/>
      <c r="VWV61" s="105"/>
      <c r="VWW61" s="105"/>
      <c r="VWX61" s="105"/>
      <c r="VWY61" s="105"/>
      <c r="VWZ61" s="105"/>
      <c r="VXA61" s="105"/>
      <c r="VXB61" s="105"/>
      <c r="VXC61" s="105"/>
      <c r="VXD61" s="105"/>
      <c r="VXE61" s="105"/>
      <c r="VXF61" s="105"/>
      <c r="VXG61" s="105"/>
      <c r="VXH61" s="105"/>
      <c r="VXI61" s="105"/>
      <c r="VXJ61" s="105"/>
      <c r="VXK61" s="105"/>
      <c r="VXL61" s="105"/>
      <c r="VXM61" s="105"/>
      <c r="VXN61" s="105"/>
      <c r="VXO61" s="105"/>
      <c r="VXP61" s="105"/>
      <c r="VXQ61" s="105"/>
      <c r="VXR61" s="105"/>
      <c r="VXS61" s="105"/>
      <c r="VXT61" s="105"/>
      <c r="VXU61" s="105"/>
      <c r="VXV61" s="105"/>
      <c r="VXW61" s="105"/>
      <c r="VXX61" s="105"/>
      <c r="VXY61" s="105"/>
      <c r="VXZ61" s="105"/>
      <c r="VYA61" s="105"/>
      <c r="VYB61" s="105"/>
      <c r="VYC61" s="105"/>
      <c r="VYD61" s="105"/>
      <c r="VYE61" s="105"/>
      <c r="VYF61" s="105"/>
      <c r="VYG61" s="105"/>
      <c r="VYH61" s="105"/>
      <c r="VYI61" s="105"/>
      <c r="VYJ61" s="105"/>
      <c r="VYK61" s="105"/>
      <c r="VYL61" s="105"/>
      <c r="VYM61" s="105"/>
      <c r="VYN61" s="105"/>
      <c r="VYO61" s="105"/>
      <c r="VYP61" s="105"/>
      <c r="VYQ61" s="105"/>
      <c r="VYR61" s="105"/>
      <c r="VYS61" s="105"/>
      <c r="VYT61" s="105"/>
      <c r="VYU61" s="105"/>
      <c r="VYV61" s="105"/>
      <c r="VYW61" s="105"/>
      <c r="VYX61" s="105"/>
      <c r="VYY61" s="105"/>
      <c r="VYZ61" s="105"/>
      <c r="VZA61" s="105"/>
      <c r="VZB61" s="105"/>
      <c r="VZC61" s="105"/>
      <c r="VZD61" s="105"/>
      <c r="VZE61" s="105"/>
      <c r="VZF61" s="105"/>
      <c r="VZG61" s="105"/>
      <c r="VZH61" s="105"/>
      <c r="VZI61" s="105"/>
      <c r="VZJ61" s="105"/>
      <c r="VZK61" s="105"/>
      <c r="VZL61" s="105"/>
      <c r="VZM61" s="105"/>
      <c r="VZN61" s="105"/>
      <c r="VZO61" s="105"/>
      <c r="VZP61" s="105"/>
      <c r="VZQ61" s="105"/>
      <c r="VZR61" s="105"/>
      <c r="VZS61" s="105"/>
      <c r="VZT61" s="105"/>
      <c r="VZU61" s="105"/>
      <c r="VZV61" s="105"/>
      <c r="VZW61" s="105"/>
      <c r="VZX61" s="105"/>
      <c r="VZY61" s="105"/>
      <c r="VZZ61" s="105"/>
      <c r="WAA61" s="105"/>
      <c r="WAB61" s="105"/>
      <c r="WAC61" s="105"/>
      <c r="WAD61" s="105"/>
      <c r="WAE61" s="105"/>
      <c r="WAF61" s="105"/>
      <c r="WAG61" s="105"/>
      <c r="WAH61" s="105"/>
      <c r="WAI61" s="105"/>
      <c r="WAJ61" s="105"/>
      <c r="WAK61" s="105"/>
      <c r="WAL61" s="105"/>
      <c r="WAM61" s="105"/>
      <c r="WAN61" s="105"/>
      <c r="WAO61" s="105"/>
      <c r="WAP61" s="105"/>
      <c r="WAQ61" s="105"/>
      <c r="WAR61" s="105"/>
      <c r="WAS61" s="105"/>
      <c r="WAT61" s="105"/>
      <c r="WAU61" s="105"/>
      <c r="WAV61" s="105"/>
      <c r="WAW61" s="105"/>
      <c r="WAX61" s="105"/>
      <c r="WAY61" s="105"/>
      <c r="WAZ61" s="105"/>
      <c r="WBA61" s="105"/>
      <c r="WBB61" s="105"/>
      <c r="WBC61" s="105"/>
      <c r="WBD61" s="105"/>
      <c r="WBE61" s="105"/>
      <c r="WBF61" s="105"/>
      <c r="WBG61" s="105"/>
      <c r="WBH61" s="105"/>
      <c r="WBI61" s="105"/>
      <c r="WBJ61" s="105"/>
      <c r="WBK61" s="105"/>
      <c r="WBL61" s="105"/>
      <c r="WBM61" s="105"/>
      <c r="WBN61" s="105"/>
      <c r="WBO61" s="105"/>
      <c r="WBP61" s="105"/>
      <c r="WBQ61" s="105"/>
      <c r="WBR61" s="105"/>
      <c r="WBS61" s="105"/>
      <c r="WBT61" s="105"/>
      <c r="WBU61" s="105"/>
      <c r="WBV61" s="105"/>
      <c r="WBW61" s="105"/>
      <c r="WBX61" s="105"/>
      <c r="WBY61" s="105"/>
      <c r="WBZ61" s="105"/>
      <c r="WCA61" s="105"/>
      <c r="WCB61" s="105"/>
      <c r="WCC61" s="105"/>
      <c r="WCD61" s="105"/>
      <c r="WCE61" s="105"/>
      <c r="WCF61" s="105"/>
      <c r="WCG61" s="105"/>
      <c r="WCH61" s="105"/>
      <c r="WCI61" s="105"/>
      <c r="WCJ61" s="105"/>
      <c r="WCK61" s="105"/>
      <c r="WCL61" s="105"/>
      <c r="WCM61" s="105"/>
      <c r="WCN61" s="105"/>
      <c r="WCO61" s="105"/>
      <c r="WCP61" s="105"/>
      <c r="WCQ61" s="105"/>
      <c r="WCR61" s="105"/>
      <c r="WCS61" s="105"/>
      <c r="WCT61" s="105"/>
      <c r="WCU61" s="105"/>
      <c r="WCV61" s="105"/>
      <c r="WCW61" s="105"/>
      <c r="WCX61" s="105"/>
      <c r="WCY61" s="105"/>
      <c r="WCZ61" s="105"/>
      <c r="WDA61" s="105"/>
      <c r="WDB61" s="105"/>
      <c r="WDC61" s="105"/>
      <c r="WDD61" s="105"/>
      <c r="WDE61" s="105"/>
      <c r="WDF61" s="105"/>
      <c r="WDG61" s="105"/>
      <c r="WDH61" s="105"/>
      <c r="WDI61" s="105"/>
      <c r="WDJ61" s="105"/>
      <c r="WDK61" s="105"/>
      <c r="WDL61" s="105"/>
      <c r="WDM61" s="105"/>
      <c r="WDN61" s="105"/>
      <c r="WDO61" s="105"/>
      <c r="WDP61" s="105"/>
      <c r="WDQ61" s="105"/>
      <c r="WDR61" s="105"/>
      <c r="WDS61" s="105"/>
      <c r="WDT61" s="105"/>
      <c r="WDU61" s="105"/>
      <c r="WDV61" s="105"/>
      <c r="WDW61" s="105"/>
      <c r="WDX61" s="105"/>
      <c r="WDY61" s="105"/>
      <c r="WDZ61" s="105"/>
      <c r="WEA61" s="105"/>
      <c r="WEB61" s="105"/>
      <c r="WEC61" s="105"/>
      <c r="WED61" s="105"/>
      <c r="WEE61" s="105"/>
      <c r="WEF61" s="105"/>
      <c r="WEG61" s="105"/>
      <c r="WEH61" s="105"/>
      <c r="WEI61" s="105"/>
      <c r="WEJ61" s="105"/>
      <c r="WEK61" s="105"/>
      <c r="WEL61" s="105"/>
      <c r="WEM61" s="105"/>
      <c r="WEN61" s="105"/>
      <c r="WEO61" s="105"/>
      <c r="WEP61" s="105"/>
      <c r="WEQ61" s="105"/>
      <c r="WER61" s="105"/>
      <c r="WES61" s="105"/>
      <c r="WET61" s="105"/>
      <c r="WEU61" s="105"/>
      <c r="WEV61" s="105"/>
      <c r="WEW61" s="105"/>
      <c r="WEX61" s="105"/>
      <c r="WEY61" s="105"/>
      <c r="WEZ61" s="105"/>
      <c r="WFA61" s="105"/>
      <c r="WFB61" s="105"/>
      <c r="WFC61" s="105"/>
      <c r="WFD61" s="105"/>
      <c r="WFE61" s="105"/>
      <c r="WFF61" s="105"/>
      <c r="WFG61" s="105"/>
      <c r="WFH61" s="105"/>
      <c r="WFI61" s="105"/>
      <c r="WFJ61" s="105"/>
      <c r="WFK61" s="105"/>
      <c r="WFL61" s="105"/>
      <c r="WFM61" s="105"/>
      <c r="WFN61" s="105"/>
      <c r="WFO61" s="105"/>
      <c r="WFP61" s="105"/>
      <c r="WFQ61" s="105"/>
      <c r="WFR61" s="105"/>
      <c r="WFS61" s="105"/>
      <c r="WFT61" s="105"/>
      <c r="WFU61" s="105"/>
      <c r="WFV61" s="105"/>
      <c r="WFW61" s="105"/>
      <c r="WFX61" s="105"/>
      <c r="WFY61" s="105"/>
      <c r="WFZ61" s="105"/>
      <c r="WGA61" s="105"/>
      <c r="WGB61" s="105"/>
      <c r="WGC61" s="105"/>
      <c r="WGD61" s="105"/>
      <c r="WGE61" s="105"/>
      <c r="WGF61" s="105"/>
      <c r="WGG61" s="105"/>
      <c r="WGH61" s="105"/>
      <c r="WGI61" s="105"/>
      <c r="WGJ61" s="105"/>
      <c r="WGK61" s="105"/>
      <c r="WGL61" s="105"/>
      <c r="WGM61" s="105"/>
      <c r="WGN61" s="105"/>
      <c r="WGO61" s="105"/>
      <c r="WGP61" s="105"/>
      <c r="WGQ61" s="105"/>
      <c r="WGR61" s="105"/>
      <c r="WGS61" s="105"/>
      <c r="WGT61" s="105"/>
      <c r="WGU61" s="105"/>
      <c r="WGV61" s="105"/>
      <c r="WGW61" s="105"/>
      <c r="WGX61" s="105"/>
      <c r="WGY61" s="105"/>
      <c r="WGZ61" s="105"/>
      <c r="WHA61" s="105"/>
      <c r="WHB61" s="105"/>
      <c r="WHC61" s="105"/>
      <c r="WHD61" s="105"/>
      <c r="WHE61" s="105"/>
      <c r="WHF61" s="105"/>
      <c r="WHG61" s="105"/>
      <c r="WHH61" s="105"/>
      <c r="WHI61" s="105"/>
      <c r="WHJ61" s="105"/>
      <c r="WHK61" s="105"/>
      <c r="WHL61" s="105"/>
      <c r="WHM61" s="105"/>
      <c r="WHN61" s="105"/>
      <c r="WHO61" s="105"/>
      <c r="WHP61" s="105"/>
      <c r="WHQ61" s="105"/>
      <c r="WHR61" s="105"/>
      <c r="WHS61" s="105"/>
      <c r="WHT61" s="105"/>
      <c r="WHU61" s="105"/>
      <c r="WHV61" s="105"/>
      <c r="WHW61" s="105"/>
      <c r="WHX61" s="105"/>
      <c r="WHY61" s="105"/>
      <c r="WHZ61" s="105"/>
      <c r="WIA61" s="105"/>
      <c r="WIB61" s="105"/>
      <c r="WIC61" s="105"/>
      <c r="WID61" s="105"/>
      <c r="WIE61" s="105"/>
      <c r="WIF61" s="105"/>
      <c r="WIG61" s="105"/>
      <c r="WIH61" s="105"/>
      <c r="WII61" s="105"/>
      <c r="WIJ61" s="105"/>
      <c r="WIK61" s="105"/>
      <c r="WIL61" s="105"/>
      <c r="WIM61" s="105"/>
      <c r="WIN61" s="105"/>
      <c r="WIO61" s="105"/>
      <c r="WIP61" s="105"/>
      <c r="WIQ61" s="105"/>
      <c r="WIR61" s="105"/>
      <c r="WIS61" s="105"/>
      <c r="WIT61" s="105"/>
      <c r="WIU61" s="105"/>
      <c r="WIV61" s="105"/>
      <c r="WIW61" s="105"/>
      <c r="WIX61" s="105"/>
      <c r="WIY61" s="105"/>
      <c r="WIZ61" s="105"/>
      <c r="WJA61" s="105"/>
      <c r="WJB61" s="105"/>
      <c r="WJC61" s="105"/>
      <c r="WJD61" s="105"/>
      <c r="WJE61" s="105"/>
      <c r="WJF61" s="105"/>
      <c r="WJG61" s="105"/>
      <c r="WJH61" s="105"/>
      <c r="WJI61" s="105"/>
      <c r="WJJ61" s="105"/>
      <c r="WJK61" s="105"/>
      <c r="WJL61" s="105"/>
      <c r="WJM61" s="105"/>
      <c r="WJN61" s="105"/>
      <c r="WJO61" s="105"/>
      <c r="WJP61" s="105"/>
      <c r="WJQ61" s="105"/>
      <c r="WJR61" s="105"/>
      <c r="WJS61" s="105"/>
      <c r="WJT61" s="105"/>
      <c r="WJU61" s="105"/>
      <c r="WJV61" s="105"/>
      <c r="WJW61" s="105"/>
      <c r="WJX61" s="105"/>
      <c r="WJY61" s="105"/>
      <c r="WJZ61" s="105"/>
      <c r="WKA61" s="105"/>
      <c r="WKB61" s="105"/>
      <c r="WKC61" s="105"/>
      <c r="WKD61" s="105"/>
      <c r="WKE61" s="105"/>
      <c r="WKF61" s="105"/>
      <c r="WKG61" s="105"/>
      <c r="WKH61" s="105"/>
      <c r="WKI61" s="105"/>
      <c r="WKJ61" s="105"/>
      <c r="WKK61" s="105"/>
      <c r="WKL61" s="105"/>
      <c r="WKM61" s="105"/>
      <c r="WKN61" s="105"/>
      <c r="WKO61" s="105"/>
      <c r="WKP61" s="105"/>
      <c r="WKQ61" s="105"/>
      <c r="WKR61" s="105"/>
      <c r="WKS61" s="105"/>
      <c r="WKT61" s="105"/>
      <c r="WKU61" s="105"/>
      <c r="WKV61" s="105"/>
      <c r="WKW61" s="105"/>
      <c r="WKX61" s="105"/>
      <c r="WKY61" s="105"/>
      <c r="WKZ61" s="105"/>
      <c r="WLA61" s="105"/>
      <c r="WLB61" s="105"/>
      <c r="WLC61" s="105"/>
      <c r="WLD61" s="105"/>
      <c r="WLE61" s="105"/>
      <c r="WLF61" s="105"/>
      <c r="WLG61" s="105"/>
      <c r="WLH61" s="105"/>
      <c r="WLI61" s="105"/>
      <c r="WLJ61" s="105"/>
      <c r="WLK61" s="105"/>
      <c r="WLL61" s="105"/>
      <c r="WLM61" s="105"/>
      <c r="WLN61" s="105"/>
      <c r="WLO61" s="105"/>
      <c r="WLP61" s="105"/>
      <c r="WLQ61" s="105"/>
      <c r="WLR61" s="105"/>
      <c r="WLS61" s="105"/>
      <c r="WLT61" s="105"/>
      <c r="WLU61" s="105"/>
      <c r="WLV61" s="105"/>
      <c r="WLW61" s="105"/>
      <c r="WLX61" s="105"/>
      <c r="WLY61" s="105"/>
      <c r="WLZ61" s="105"/>
      <c r="WMA61" s="105"/>
      <c r="WMB61" s="105"/>
      <c r="WMC61" s="105"/>
      <c r="WMD61" s="105"/>
      <c r="WME61" s="105"/>
      <c r="WMF61" s="105"/>
      <c r="WMG61" s="105"/>
      <c r="WMH61" s="105"/>
      <c r="WMI61" s="105"/>
      <c r="WMJ61" s="105"/>
      <c r="WMK61" s="105"/>
      <c r="WML61" s="105"/>
      <c r="WMM61" s="105"/>
      <c r="WMN61" s="105"/>
      <c r="WMO61" s="105"/>
      <c r="WMP61" s="105"/>
      <c r="WMQ61" s="105"/>
      <c r="WMR61" s="105"/>
      <c r="WMS61" s="105"/>
      <c r="WMT61" s="105"/>
      <c r="WMU61" s="105"/>
      <c r="WMV61" s="105"/>
      <c r="WMW61" s="105"/>
      <c r="WMX61" s="105"/>
      <c r="WMY61" s="105"/>
      <c r="WMZ61" s="105"/>
      <c r="WNA61" s="105"/>
      <c r="WNB61" s="105"/>
      <c r="WNC61" s="105"/>
      <c r="WND61" s="105"/>
      <c r="WNE61" s="105"/>
      <c r="WNF61" s="105"/>
      <c r="WNG61" s="105"/>
      <c r="WNH61" s="105"/>
      <c r="WNI61" s="105"/>
      <c r="WNJ61" s="105"/>
      <c r="WNK61" s="105"/>
      <c r="WNL61" s="105"/>
      <c r="WNM61" s="105"/>
      <c r="WNN61" s="105"/>
      <c r="WNO61" s="105"/>
      <c r="WNP61" s="105"/>
      <c r="WNQ61" s="105"/>
      <c r="WNR61" s="105"/>
      <c r="WNS61" s="105"/>
      <c r="WNT61" s="105"/>
      <c r="WNU61" s="105"/>
      <c r="WNV61" s="105"/>
      <c r="WNW61" s="105"/>
      <c r="WNX61" s="105"/>
      <c r="WNY61" s="105"/>
      <c r="WNZ61" s="105"/>
      <c r="WOA61" s="105"/>
      <c r="WOB61" s="105"/>
      <c r="WOC61" s="105"/>
      <c r="WOD61" s="105"/>
      <c r="WOE61" s="105"/>
      <c r="WOF61" s="105"/>
      <c r="WOG61" s="105"/>
      <c r="WOH61" s="105"/>
      <c r="WOI61" s="105"/>
      <c r="WOJ61" s="105"/>
      <c r="WOK61" s="105"/>
      <c r="WOL61" s="105"/>
      <c r="WOM61" s="105"/>
      <c r="WON61" s="105"/>
      <c r="WOO61" s="105"/>
      <c r="WOP61" s="105"/>
      <c r="WOQ61" s="105"/>
      <c r="WOR61" s="105"/>
      <c r="WOS61" s="105"/>
      <c r="WOT61" s="105"/>
      <c r="WOU61" s="105"/>
      <c r="WOV61" s="105"/>
      <c r="WOW61" s="105"/>
      <c r="WOX61" s="105"/>
      <c r="WOY61" s="105"/>
      <c r="WOZ61" s="105"/>
      <c r="WPA61" s="105"/>
      <c r="WPB61" s="105"/>
      <c r="WPC61" s="105"/>
      <c r="WPD61" s="105"/>
      <c r="WPE61" s="105"/>
      <c r="WPF61" s="105"/>
      <c r="WPG61" s="105"/>
      <c r="WPH61" s="105"/>
      <c r="WPI61" s="105"/>
      <c r="WPJ61" s="105"/>
      <c r="WPK61" s="105"/>
      <c r="WPL61" s="105"/>
      <c r="WPM61" s="105"/>
      <c r="WPN61" s="105"/>
      <c r="WPO61" s="105"/>
      <c r="WPP61" s="105"/>
      <c r="WPQ61" s="105"/>
      <c r="WPR61" s="105"/>
      <c r="WPS61" s="105"/>
      <c r="WPT61" s="105"/>
      <c r="WPU61" s="105"/>
      <c r="WPV61" s="105"/>
      <c r="WPW61" s="105"/>
      <c r="WPX61" s="105"/>
      <c r="WPY61" s="105"/>
      <c r="WPZ61" s="105"/>
      <c r="WQA61" s="105"/>
      <c r="WQB61" s="105"/>
      <c r="WQC61" s="105"/>
      <c r="WQD61" s="105"/>
      <c r="WQE61" s="105"/>
      <c r="WQF61" s="105"/>
      <c r="WQG61" s="105"/>
      <c r="WQH61" s="105"/>
      <c r="WQI61" s="105"/>
      <c r="WQJ61" s="105"/>
      <c r="WQK61" s="105"/>
      <c r="WQL61" s="105"/>
      <c r="WQM61" s="105"/>
      <c r="WQN61" s="105"/>
      <c r="WQO61" s="105"/>
      <c r="WQP61" s="105"/>
      <c r="WQQ61" s="105"/>
      <c r="WQR61" s="105"/>
      <c r="WQS61" s="105"/>
      <c r="WQT61" s="105"/>
      <c r="WQU61" s="105"/>
      <c r="WQV61" s="105"/>
      <c r="WQW61" s="105"/>
      <c r="WQX61" s="105"/>
      <c r="WQY61" s="105"/>
      <c r="WQZ61" s="105"/>
      <c r="WRA61" s="105"/>
      <c r="WRB61" s="105"/>
      <c r="WRC61" s="105"/>
      <c r="WRD61" s="105"/>
      <c r="WRE61" s="105"/>
      <c r="WRF61" s="105"/>
      <c r="WRG61" s="105"/>
      <c r="WRH61" s="105"/>
      <c r="WRI61" s="105"/>
      <c r="WRJ61" s="105"/>
      <c r="WRK61" s="105"/>
      <c r="WRL61" s="105"/>
      <c r="WRM61" s="105"/>
      <c r="WRN61" s="105"/>
      <c r="WRO61" s="105"/>
      <c r="WRP61" s="105"/>
      <c r="WRQ61" s="105"/>
      <c r="WRR61" s="105"/>
      <c r="WRS61" s="105"/>
      <c r="WRT61" s="105"/>
      <c r="WRU61" s="105"/>
      <c r="WRV61" s="105"/>
      <c r="WRW61" s="105"/>
      <c r="WRX61" s="105"/>
      <c r="WRY61" s="105"/>
      <c r="WRZ61" s="105"/>
      <c r="WSA61" s="105"/>
      <c r="WSB61" s="105"/>
      <c r="WSC61" s="105"/>
      <c r="WSD61" s="105"/>
      <c r="WSE61" s="105"/>
      <c r="WSF61" s="105"/>
      <c r="WSG61" s="105"/>
      <c r="WSH61" s="105"/>
      <c r="WSI61" s="105"/>
      <c r="WSJ61" s="105"/>
      <c r="WSK61" s="105"/>
      <c r="WSL61" s="105"/>
      <c r="WSM61" s="105"/>
      <c r="WSN61" s="105"/>
      <c r="WSO61" s="105"/>
      <c r="WSP61" s="105"/>
      <c r="WSQ61" s="105"/>
      <c r="WSR61" s="105"/>
      <c r="WSS61" s="105"/>
      <c r="WST61" s="105"/>
      <c r="WSU61" s="105"/>
      <c r="WSV61" s="105"/>
      <c r="WSW61" s="105"/>
      <c r="WSX61" s="105"/>
      <c r="WSY61" s="105"/>
      <c r="WSZ61" s="105"/>
      <c r="WTA61" s="105"/>
      <c r="WTB61" s="105"/>
      <c r="WTC61" s="105"/>
      <c r="WTD61" s="105"/>
      <c r="WTE61" s="105"/>
      <c r="WTF61" s="105"/>
      <c r="WTG61" s="105"/>
      <c r="WTH61" s="105"/>
      <c r="WTI61" s="105"/>
      <c r="WTJ61" s="105"/>
      <c r="WTK61" s="105"/>
      <c r="WTL61" s="105"/>
      <c r="WTM61" s="105"/>
      <c r="WTN61" s="105"/>
      <c r="WTO61" s="105"/>
      <c r="WTP61" s="105"/>
      <c r="WTQ61" s="105"/>
      <c r="WTR61" s="105"/>
      <c r="WTS61" s="105"/>
      <c r="WTT61" s="105"/>
      <c r="WTU61" s="105"/>
      <c r="WTV61" s="105"/>
      <c r="WTW61" s="105"/>
      <c r="WTX61" s="105"/>
      <c r="WTY61" s="105"/>
      <c r="WTZ61" s="105"/>
      <c r="WUA61" s="105"/>
      <c r="WUB61" s="105"/>
      <c r="WUC61" s="105"/>
      <c r="WUD61" s="105"/>
      <c r="WUE61" s="105"/>
      <c r="WUF61" s="105"/>
      <c r="WUG61" s="105"/>
      <c r="WUH61" s="105"/>
      <c r="WUI61" s="105"/>
      <c r="WUJ61" s="105"/>
      <c r="WUK61" s="105"/>
      <c r="WUL61" s="105"/>
      <c r="WUM61" s="105"/>
      <c r="WUN61" s="105"/>
      <c r="WUO61" s="105"/>
      <c r="WUP61" s="105"/>
      <c r="WUQ61" s="105"/>
      <c r="WUR61" s="105"/>
      <c r="WUS61" s="105"/>
      <c r="WUT61" s="105"/>
      <c r="WUU61" s="105"/>
      <c r="WUV61" s="105"/>
      <c r="WUW61" s="105"/>
      <c r="WUX61" s="105"/>
      <c r="WUY61" s="105"/>
      <c r="WUZ61" s="105"/>
      <c r="WVA61" s="105"/>
      <c r="WVB61" s="105"/>
      <c r="WVC61" s="105"/>
      <c r="WVD61" s="105"/>
      <c r="WVE61" s="105"/>
      <c r="WVF61" s="105"/>
      <c r="WVG61" s="105"/>
      <c r="WVH61" s="105"/>
      <c r="WVI61" s="105"/>
      <c r="WVJ61" s="105"/>
      <c r="WVK61" s="105"/>
      <c r="WVL61" s="105"/>
      <c r="WVM61" s="105"/>
      <c r="WVN61" s="105"/>
      <c r="WVO61" s="105"/>
      <c r="WVP61" s="105"/>
      <c r="WVQ61" s="105"/>
      <c r="WVR61" s="105"/>
      <c r="WVS61" s="105"/>
      <c r="WVT61" s="105"/>
      <c r="WVU61" s="105"/>
      <c r="WVV61" s="105"/>
      <c r="WVW61" s="105"/>
      <c r="WVX61" s="105"/>
      <c r="WVY61" s="105"/>
      <c r="WVZ61" s="105"/>
      <c r="WWA61" s="105"/>
      <c r="WWB61" s="105"/>
      <c r="WWC61" s="105"/>
      <c r="WWD61" s="105"/>
      <c r="WWE61" s="105"/>
      <c r="WWF61" s="105"/>
      <c r="WWG61" s="105"/>
      <c r="WWH61" s="105"/>
      <c r="WWI61" s="105"/>
      <c r="WWJ61" s="105"/>
      <c r="WWK61" s="105"/>
      <c r="WWL61" s="105"/>
      <c r="WWM61" s="105"/>
      <c r="WWN61" s="105"/>
      <c r="WWO61" s="105"/>
      <c r="WWP61" s="105"/>
      <c r="WWQ61" s="105"/>
      <c r="WWR61" s="105"/>
      <c r="WWS61" s="105"/>
      <c r="WWT61" s="105"/>
      <c r="WWU61" s="105"/>
      <c r="WWV61" s="105"/>
      <c r="WWW61" s="105"/>
      <c r="WWX61" s="105"/>
      <c r="WWY61" s="105"/>
      <c r="WWZ61" s="105"/>
      <c r="WXA61" s="105"/>
      <c r="WXB61" s="105"/>
      <c r="WXC61" s="105"/>
      <c r="WXD61" s="105"/>
      <c r="WXE61" s="105"/>
      <c r="WXF61" s="105"/>
      <c r="WXG61" s="105"/>
      <c r="WXH61" s="105"/>
      <c r="WXI61" s="105"/>
      <c r="WXJ61" s="105"/>
      <c r="WXK61" s="105"/>
      <c r="WXL61" s="105"/>
      <c r="WXM61" s="105"/>
      <c r="WXN61" s="105"/>
      <c r="WXO61" s="105"/>
      <c r="WXP61" s="105"/>
      <c r="WXQ61" s="105"/>
      <c r="WXR61" s="105"/>
      <c r="WXS61" s="105"/>
      <c r="WXT61" s="105"/>
      <c r="WXU61" s="105"/>
      <c r="WXV61" s="105"/>
      <c r="WXW61" s="105"/>
      <c r="WXX61" s="105"/>
      <c r="WXY61" s="105"/>
      <c r="WXZ61" s="105"/>
      <c r="WYA61" s="105"/>
      <c r="WYB61" s="105"/>
      <c r="WYC61" s="105"/>
      <c r="WYD61" s="105"/>
      <c r="WYE61" s="105"/>
      <c r="WYF61" s="105"/>
      <c r="WYG61" s="105"/>
      <c r="WYH61" s="105"/>
      <c r="WYI61" s="105"/>
      <c r="WYJ61" s="105"/>
      <c r="WYK61" s="105"/>
      <c r="WYL61" s="105"/>
      <c r="WYM61" s="105"/>
      <c r="WYN61" s="105"/>
      <c r="WYO61" s="105"/>
      <c r="WYP61" s="105"/>
      <c r="WYQ61" s="105"/>
      <c r="WYR61" s="105"/>
      <c r="WYS61" s="105"/>
      <c r="WYT61" s="105"/>
      <c r="WYU61" s="105"/>
      <c r="WYV61" s="105"/>
      <c r="WYW61" s="105"/>
      <c r="WYX61" s="105"/>
      <c r="WYY61" s="105"/>
      <c r="WYZ61" s="105"/>
    </row>
    <row r="62" spans="1:16224" ht="20.25" x14ac:dyDescent="0.2">
      <c r="A62" s="268" t="s">
        <v>213</v>
      </c>
      <c r="B62" s="269"/>
      <c r="C62" s="204">
        <f>SUM(C8:C61)</f>
        <v>0</v>
      </c>
      <c r="D62" s="205">
        <f>D10+D13+D16+D19+D22+D25+D28+D31+D35+D38+D41+D44+D47+D50+D53+D56+D60</f>
        <v>0</v>
      </c>
      <c r="E62" s="206">
        <f t="shared" ref="E62:O62" si="50">E10+E13+E16+E19+E22+E25+E28+E31+E35+E38+E41+E44+E47+E50+E53+E56+E60</f>
        <v>0</v>
      </c>
      <c r="F62" s="206">
        <f t="shared" si="50"/>
        <v>0</v>
      </c>
      <c r="G62" s="206">
        <f t="shared" si="50"/>
        <v>0</v>
      </c>
      <c r="H62" s="206">
        <f t="shared" si="50"/>
        <v>0</v>
      </c>
      <c r="I62" s="206">
        <f t="shared" si="50"/>
        <v>0</v>
      </c>
      <c r="J62" s="206">
        <f t="shared" si="50"/>
        <v>0</v>
      </c>
      <c r="K62" s="206">
        <f t="shared" si="50"/>
        <v>0</v>
      </c>
      <c r="L62" s="206">
        <f t="shared" si="50"/>
        <v>0</v>
      </c>
      <c r="M62" s="206">
        <f t="shared" si="50"/>
        <v>0</v>
      </c>
      <c r="N62" s="206">
        <f t="shared" si="50"/>
        <v>0</v>
      </c>
      <c r="O62" s="206">
        <f t="shared" si="50"/>
        <v>0</v>
      </c>
      <c r="P62" s="207">
        <f>P58+P54+P51+P48+P45+P42+P39+P36+P33+P29+P26+P23+P20+P17+P14+P11+P8</f>
        <v>0</v>
      </c>
    </row>
    <row r="63" spans="1:16224" ht="21" thickBot="1" x14ac:dyDescent="0.25">
      <c r="A63" s="261" t="s">
        <v>214</v>
      </c>
      <c r="B63" s="262"/>
      <c r="C63" s="263"/>
      <c r="D63" s="208">
        <f>D62</f>
        <v>0</v>
      </c>
      <c r="E63" s="209">
        <f>D63+E62</f>
        <v>0</v>
      </c>
      <c r="F63" s="209">
        <f t="shared" ref="F63:O63" si="51">E63+F62</f>
        <v>0</v>
      </c>
      <c r="G63" s="209">
        <f t="shared" si="51"/>
        <v>0</v>
      </c>
      <c r="H63" s="209">
        <f t="shared" si="51"/>
        <v>0</v>
      </c>
      <c r="I63" s="209">
        <f t="shared" si="51"/>
        <v>0</v>
      </c>
      <c r="J63" s="209">
        <f t="shared" si="51"/>
        <v>0</v>
      </c>
      <c r="K63" s="209">
        <f t="shared" si="51"/>
        <v>0</v>
      </c>
      <c r="L63" s="209">
        <f t="shared" si="51"/>
        <v>0</v>
      </c>
      <c r="M63" s="209">
        <f t="shared" si="51"/>
        <v>0</v>
      </c>
      <c r="N63" s="209">
        <f t="shared" si="51"/>
        <v>0</v>
      </c>
      <c r="O63" s="209">
        <f t="shared" si="51"/>
        <v>0</v>
      </c>
      <c r="P63" s="210"/>
    </row>
    <row r="64" spans="1:16224" ht="18.75" thickTop="1" x14ac:dyDescent="0.25"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</row>
    <row r="65" spans="1:16176" s="123" customFormat="1" x14ac:dyDescent="0.25">
      <c r="A65" s="119"/>
      <c r="B65" s="120"/>
      <c r="C65" s="121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</row>
    <row r="66" spans="1:16176" s="123" customFormat="1" x14ac:dyDescent="0.25">
      <c r="A66" s="119"/>
      <c r="B66" s="120"/>
      <c r="C66" s="121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</row>
    <row r="67" spans="1:16176" s="123" customFormat="1" x14ac:dyDescent="0.25">
      <c r="A67" s="119"/>
      <c r="B67" s="120"/>
      <c r="C67" s="121"/>
      <c r="D67" s="124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</row>
    <row r="68" spans="1:16176" s="123" customFormat="1" x14ac:dyDescent="0.25">
      <c r="A68" s="119"/>
      <c r="B68" s="120"/>
      <c r="C68" s="121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105"/>
      <c r="CD68" s="105"/>
      <c r="CE68" s="105"/>
      <c r="CF68" s="105"/>
      <c r="CG68" s="105"/>
      <c r="CH68" s="105"/>
      <c r="CI68" s="105"/>
      <c r="CJ68" s="105"/>
      <c r="CK68" s="105"/>
      <c r="CL68" s="105"/>
      <c r="CM68" s="105"/>
      <c r="CN68" s="105"/>
      <c r="CO68" s="105"/>
      <c r="CP68" s="105"/>
      <c r="CQ68" s="105"/>
      <c r="CR68" s="105"/>
      <c r="CS68" s="105"/>
      <c r="CT68" s="105"/>
      <c r="CU68" s="105"/>
      <c r="CV68" s="105"/>
      <c r="CW68" s="105"/>
      <c r="CX68" s="105"/>
      <c r="CY68" s="105"/>
      <c r="CZ68" s="105"/>
      <c r="DA68" s="105"/>
      <c r="DB68" s="105"/>
      <c r="DC68" s="105"/>
      <c r="DD68" s="105"/>
      <c r="DE68" s="105"/>
      <c r="DF68" s="105"/>
      <c r="DG68" s="105"/>
      <c r="DH68" s="105"/>
      <c r="DI68" s="105"/>
      <c r="DJ68" s="105"/>
      <c r="DK68" s="105"/>
      <c r="DL68" s="105"/>
      <c r="DM68" s="105"/>
      <c r="DN68" s="105"/>
      <c r="DO68" s="105"/>
      <c r="DP68" s="105"/>
      <c r="DQ68" s="105"/>
      <c r="DR68" s="105"/>
      <c r="DS68" s="105"/>
      <c r="DT68" s="105"/>
      <c r="DU68" s="105"/>
      <c r="DV68" s="105"/>
      <c r="DW68" s="105"/>
      <c r="DX68" s="105"/>
      <c r="DY68" s="105"/>
      <c r="DZ68" s="105"/>
      <c r="EA68" s="105"/>
      <c r="EB68" s="105"/>
      <c r="EC68" s="105"/>
      <c r="ED68" s="105"/>
      <c r="EE68" s="105"/>
      <c r="EF68" s="105"/>
      <c r="EG68" s="105"/>
      <c r="EH68" s="105"/>
      <c r="EI68" s="105"/>
      <c r="EJ68" s="105"/>
      <c r="EK68" s="105"/>
      <c r="EL68" s="105"/>
      <c r="EM68" s="105"/>
      <c r="EN68" s="105"/>
      <c r="EO68" s="105"/>
      <c r="EP68" s="105"/>
      <c r="EQ68" s="105"/>
      <c r="ER68" s="105"/>
      <c r="ES68" s="105"/>
      <c r="ET68" s="105"/>
      <c r="EU68" s="105"/>
      <c r="EV68" s="105"/>
      <c r="EW68" s="105"/>
      <c r="EX68" s="105"/>
      <c r="EY68" s="105"/>
      <c r="EZ68" s="105"/>
      <c r="FA68" s="105"/>
      <c r="FB68" s="105"/>
      <c r="FC68" s="105"/>
      <c r="FD68" s="105"/>
      <c r="FE68" s="105"/>
      <c r="FF68" s="105"/>
      <c r="FG68" s="105"/>
      <c r="FH68" s="105"/>
      <c r="FI68" s="105"/>
      <c r="FJ68" s="105"/>
      <c r="FK68" s="105"/>
      <c r="FL68" s="105"/>
      <c r="FM68" s="105"/>
      <c r="FN68" s="105"/>
      <c r="FO68" s="105"/>
      <c r="FP68" s="105"/>
      <c r="FQ68" s="105"/>
      <c r="FR68" s="105"/>
      <c r="FS68" s="105"/>
      <c r="FT68" s="105"/>
      <c r="FU68" s="105"/>
      <c r="FV68" s="105"/>
      <c r="FW68" s="105"/>
      <c r="FX68" s="105"/>
      <c r="FY68" s="105"/>
      <c r="FZ68" s="105"/>
      <c r="GA68" s="105"/>
      <c r="GB68" s="105"/>
      <c r="GC68" s="105"/>
      <c r="GD68" s="105"/>
      <c r="GE68" s="105"/>
      <c r="GF68" s="105"/>
      <c r="GG68" s="105"/>
      <c r="GH68" s="105"/>
      <c r="GI68" s="105"/>
      <c r="GJ68" s="105"/>
      <c r="GK68" s="105"/>
      <c r="GL68" s="105"/>
      <c r="GM68" s="105"/>
      <c r="GN68" s="105"/>
      <c r="GO68" s="105"/>
      <c r="GP68" s="105"/>
      <c r="GQ68" s="105"/>
      <c r="GR68" s="105"/>
      <c r="GS68" s="105"/>
      <c r="GT68" s="105"/>
      <c r="GU68" s="105"/>
      <c r="GV68" s="105"/>
      <c r="GW68" s="105"/>
      <c r="GX68" s="105"/>
      <c r="GY68" s="105"/>
      <c r="GZ68" s="105"/>
      <c r="HA68" s="105"/>
      <c r="HB68" s="105"/>
      <c r="HC68" s="105"/>
      <c r="HD68" s="105"/>
      <c r="HE68" s="105"/>
      <c r="HF68" s="105"/>
      <c r="HG68" s="105"/>
      <c r="HH68" s="105"/>
      <c r="HI68" s="105"/>
      <c r="HJ68" s="105"/>
      <c r="HK68" s="105"/>
      <c r="HL68" s="105"/>
      <c r="HM68" s="105"/>
      <c r="HN68" s="105"/>
      <c r="HO68" s="105"/>
      <c r="HP68" s="105"/>
      <c r="HQ68" s="105"/>
      <c r="HR68" s="105"/>
      <c r="HS68" s="105"/>
      <c r="HT68" s="105"/>
      <c r="HU68" s="105"/>
      <c r="HV68" s="105"/>
      <c r="HW68" s="105"/>
      <c r="HX68" s="105"/>
      <c r="HY68" s="105"/>
      <c r="HZ68" s="105"/>
      <c r="IA68" s="105"/>
      <c r="IB68" s="105"/>
      <c r="IC68" s="105"/>
      <c r="ID68" s="105"/>
      <c r="IE68" s="105"/>
      <c r="IF68" s="105"/>
      <c r="IG68" s="105"/>
      <c r="IH68" s="105"/>
      <c r="II68" s="105"/>
      <c r="IJ68" s="105"/>
      <c r="IK68" s="105"/>
      <c r="IL68" s="105"/>
      <c r="IM68" s="105"/>
      <c r="IN68" s="105"/>
      <c r="IO68" s="105"/>
      <c r="IP68" s="105"/>
      <c r="IQ68" s="105"/>
      <c r="IR68" s="105"/>
      <c r="IS68" s="105"/>
      <c r="IT68" s="105"/>
      <c r="IU68" s="105"/>
      <c r="IV68" s="105"/>
      <c r="IW68" s="105"/>
      <c r="IX68" s="105"/>
      <c r="IY68" s="105"/>
      <c r="IZ68" s="105"/>
      <c r="JA68" s="105"/>
      <c r="JB68" s="105"/>
      <c r="JC68" s="105"/>
      <c r="JD68" s="105"/>
      <c r="JE68" s="105"/>
      <c r="JF68" s="105"/>
      <c r="JG68" s="105"/>
      <c r="JH68" s="105"/>
      <c r="JI68" s="105"/>
      <c r="JJ68" s="105"/>
      <c r="JK68" s="105"/>
      <c r="JL68" s="105"/>
      <c r="JM68" s="105"/>
      <c r="JN68" s="105"/>
      <c r="JO68" s="105"/>
      <c r="JP68" s="105"/>
      <c r="JQ68" s="105"/>
      <c r="JR68" s="105"/>
      <c r="JS68" s="105"/>
      <c r="JT68" s="105"/>
      <c r="JU68" s="105"/>
      <c r="JV68" s="105"/>
      <c r="JW68" s="105"/>
      <c r="JX68" s="105"/>
      <c r="JY68" s="105"/>
      <c r="JZ68" s="105"/>
      <c r="KA68" s="105"/>
      <c r="KB68" s="105"/>
      <c r="KC68" s="105"/>
      <c r="KD68" s="105"/>
      <c r="KE68" s="105"/>
      <c r="KF68" s="105"/>
      <c r="KG68" s="105"/>
      <c r="KH68" s="105"/>
      <c r="KI68" s="105"/>
      <c r="KJ68" s="105"/>
      <c r="KK68" s="105"/>
      <c r="KL68" s="105"/>
      <c r="KM68" s="105"/>
      <c r="KN68" s="105"/>
      <c r="KO68" s="105"/>
      <c r="KP68" s="105"/>
      <c r="KQ68" s="105"/>
      <c r="KR68" s="105"/>
      <c r="KS68" s="105"/>
      <c r="KT68" s="105"/>
      <c r="KU68" s="105"/>
      <c r="KV68" s="105"/>
      <c r="KW68" s="105"/>
      <c r="KX68" s="105"/>
      <c r="KY68" s="105"/>
      <c r="KZ68" s="105"/>
      <c r="LA68" s="105"/>
      <c r="LB68" s="105"/>
      <c r="LC68" s="105"/>
      <c r="LD68" s="105"/>
      <c r="LE68" s="105"/>
      <c r="LF68" s="105"/>
      <c r="LG68" s="105"/>
      <c r="LH68" s="105"/>
      <c r="LI68" s="105"/>
      <c r="LJ68" s="105"/>
      <c r="LK68" s="105"/>
      <c r="LL68" s="105"/>
      <c r="LM68" s="105"/>
      <c r="LN68" s="105"/>
      <c r="LO68" s="105"/>
      <c r="LP68" s="105"/>
      <c r="LQ68" s="105"/>
      <c r="LR68" s="105"/>
      <c r="LS68" s="105"/>
      <c r="LT68" s="105"/>
      <c r="LU68" s="105"/>
      <c r="LV68" s="105"/>
      <c r="LW68" s="105"/>
      <c r="LX68" s="105"/>
      <c r="LY68" s="105"/>
      <c r="LZ68" s="105"/>
      <c r="MA68" s="105"/>
      <c r="MB68" s="105"/>
      <c r="MC68" s="105"/>
      <c r="MD68" s="105"/>
      <c r="ME68" s="105"/>
      <c r="MF68" s="105"/>
      <c r="MG68" s="105"/>
      <c r="MH68" s="105"/>
      <c r="MI68" s="105"/>
      <c r="MJ68" s="105"/>
      <c r="MK68" s="105"/>
      <c r="ML68" s="105"/>
      <c r="MM68" s="105"/>
      <c r="MN68" s="105"/>
      <c r="MO68" s="105"/>
      <c r="MP68" s="105"/>
      <c r="MQ68" s="105"/>
      <c r="MR68" s="105"/>
      <c r="MS68" s="105"/>
      <c r="MT68" s="105"/>
      <c r="MU68" s="105"/>
      <c r="MV68" s="105"/>
      <c r="MW68" s="105"/>
      <c r="MX68" s="105"/>
      <c r="MY68" s="105"/>
      <c r="MZ68" s="105"/>
      <c r="NA68" s="105"/>
      <c r="NB68" s="105"/>
      <c r="NC68" s="105"/>
      <c r="ND68" s="105"/>
      <c r="NE68" s="105"/>
      <c r="NF68" s="105"/>
      <c r="NG68" s="105"/>
      <c r="NH68" s="105"/>
      <c r="NI68" s="105"/>
      <c r="NJ68" s="105"/>
      <c r="NK68" s="105"/>
      <c r="NL68" s="105"/>
      <c r="NM68" s="105"/>
      <c r="NN68" s="105"/>
      <c r="NO68" s="105"/>
      <c r="NP68" s="105"/>
      <c r="NQ68" s="105"/>
      <c r="NR68" s="105"/>
      <c r="NS68" s="105"/>
      <c r="NT68" s="105"/>
      <c r="NU68" s="105"/>
      <c r="NV68" s="105"/>
      <c r="NW68" s="105"/>
      <c r="NX68" s="105"/>
      <c r="NY68" s="105"/>
      <c r="NZ68" s="105"/>
      <c r="OA68" s="105"/>
      <c r="OB68" s="105"/>
      <c r="OC68" s="105"/>
      <c r="OD68" s="105"/>
      <c r="OE68" s="105"/>
      <c r="OF68" s="105"/>
      <c r="OG68" s="105"/>
      <c r="OH68" s="105"/>
      <c r="OI68" s="105"/>
      <c r="OJ68" s="105"/>
      <c r="OK68" s="105"/>
      <c r="OL68" s="105"/>
      <c r="OM68" s="105"/>
      <c r="ON68" s="105"/>
      <c r="OO68" s="105"/>
      <c r="OP68" s="105"/>
      <c r="OQ68" s="105"/>
      <c r="OR68" s="105"/>
      <c r="OS68" s="105"/>
      <c r="OT68" s="105"/>
      <c r="OU68" s="105"/>
      <c r="OV68" s="105"/>
      <c r="OW68" s="105"/>
      <c r="OX68" s="105"/>
      <c r="OY68" s="105"/>
      <c r="OZ68" s="105"/>
      <c r="PA68" s="105"/>
      <c r="PB68" s="105"/>
      <c r="PC68" s="105"/>
      <c r="PD68" s="105"/>
      <c r="PE68" s="105"/>
      <c r="PF68" s="105"/>
      <c r="PG68" s="105"/>
      <c r="PH68" s="105"/>
      <c r="PI68" s="105"/>
      <c r="PJ68" s="105"/>
      <c r="PK68" s="105"/>
      <c r="PL68" s="105"/>
      <c r="PM68" s="105"/>
      <c r="PN68" s="105"/>
      <c r="PO68" s="105"/>
      <c r="PP68" s="105"/>
      <c r="PQ68" s="105"/>
      <c r="PR68" s="105"/>
      <c r="PS68" s="105"/>
      <c r="PT68" s="105"/>
      <c r="PU68" s="105"/>
      <c r="PV68" s="105"/>
      <c r="PW68" s="105"/>
      <c r="PX68" s="105"/>
      <c r="PY68" s="105"/>
      <c r="PZ68" s="105"/>
      <c r="QA68" s="105"/>
      <c r="QB68" s="105"/>
      <c r="QC68" s="105"/>
      <c r="QD68" s="105"/>
      <c r="QE68" s="105"/>
      <c r="QF68" s="105"/>
      <c r="QG68" s="105"/>
      <c r="QH68" s="105"/>
      <c r="QI68" s="105"/>
      <c r="QJ68" s="105"/>
      <c r="QK68" s="105"/>
      <c r="QL68" s="105"/>
      <c r="QM68" s="105"/>
      <c r="QN68" s="105"/>
      <c r="QO68" s="105"/>
      <c r="QP68" s="105"/>
      <c r="QQ68" s="105"/>
      <c r="QR68" s="105"/>
      <c r="QS68" s="105"/>
      <c r="QT68" s="105"/>
      <c r="QU68" s="105"/>
      <c r="QV68" s="105"/>
      <c r="QW68" s="105"/>
      <c r="QX68" s="105"/>
      <c r="QY68" s="105"/>
      <c r="QZ68" s="105"/>
      <c r="RA68" s="105"/>
      <c r="RB68" s="105"/>
      <c r="RC68" s="105"/>
      <c r="RD68" s="105"/>
      <c r="RE68" s="105"/>
      <c r="RF68" s="105"/>
      <c r="RG68" s="105"/>
      <c r="RH68" s="105"/>
      <c r="RI68" s="105"/>
      <c r="RJ68" s="105"/>
      <c r="RK68" s="105"/>
      <c r="RL68" s="105"/>
      <c r="RM68" s="105"/>
      <c r="RN68" s="105"/>
      <c r="RO68" s="105"/>
      <c r="RP68" s="105"/>
      <c r="RQ68" s="105"/>
      <c r="RR68" s="105"/>
      <c r="RS68" s="105"/>
      <c r="RT68" s="105"/>
      <c r="RU68" s="105"/>
      <c r="RV68" s="105"/>
      <c r="RW68" s="105"/>
      <c r="RX68" s="105"/>
      <c r="RY68" s="105"/>
      <c r="RZ68" s="105"/>
      <c r="SA68" s="105"/>
      <c r="SB68" s="105"/>
      <c r="SC68" s="105"/>
      <c r="SD68" s="105"/>
      <c r="SE68" s="105"/>
      <c r="SF68" s="105"/>
      <c r="SG68" s="105"/>
      <c r="SH68" s="105"/>
      <c r="SI68" s="105"/>
      <c r="SJ68" s="105"/>
      <c r="SK68" s="105"/>
      <c r="SL68" s="105"/>
      <c r="SM68" s="105"/>
      <c r="SN68" s="105"/>
      <c r="SO68" s="105"/>
      <c r="SP68" s="105"/>
      <c r="SQ68" s="105"/>
      <c r="SR68" s="105"/>
      <c r="SS68" s="105"/>
      <c r="ST68" s="105"/>
      <c r="SU68" s="105"/>
      <c r="SV68" s="105"/>
      <c r="SW68" s="105"/>
      <c r="SX68" s="105"/>
      <c r="SY68" s="105"/>
      <c r="SZ68" s="105"/>
      <c r="TA68" s="105"/>
      <c r="TB68" s="105"/>
      <c r="TC68" s="105"/>
      <c r="TD68" s="105"/>
      <c r="TE68" s="105"/>
      <c r="TF68" s="105"/>
      <c r="TG68" s="105"/>
      <c r="TH68" s="105"/>
      <c r="TI68" s="105"/>
      <c r="TJ68" s="105"/>
      <c r="TK68" s="105"/>
      <c r="TL68" s="105"/>
      <c r="TM68" s="105"/>
      <c r="TN68" s="105"/>
      <c r="TO68" s="105"/>
      <c r="TP68" s="105"/>
      <c r="TQ68" s="105"/>
      <c r="TR68" s="105"/>
      <c r="TS68" s="105"/>
      <c r="TT68" s="105"/>
      <c r="TU68" s="105"/>
      <c r="TV68" s="105"/>
      <c r="TW68" s="105"/>
      <c r="TX68" s="105"/>
      <c r="TY68" s="105"/>
      <c r="TZ68" s="105"/>
      <c r="UA68" s="105"/>
      <c r="UB68" s="105"/>
      <c r="UC68" s="105"/>
      <c r="UD68" s="105"/>
      <c r="UE68" s="105"/>
      <c r="UF68" s="105"/>
      <c r="UG68" s="105"/>
      <c r="UH68" s="105"/>
      <c r="UI68" s="105"/>
      <c r="UJ68" s="105"/>
      <c r="UK68" s="105"/>
      <c r="UL68" s="105"/>
      <c r="UM68" s="105"/>
      <c r="UN68" s="105"/>
      <c r="UO68" s="105"/>
      <c r="UP68" s="105"/>
      <c r="UQ68" s="105"/>
      <c r="UR68" s="105"/>
      <c r="US68" s="105"/>
      <c r="UT68" s="105"/>
      <c r="UU68" s="105"/>
      <c r="UV68" s="105"/>
      <c r="UW68" s="105"/>
      <c r="UX68" s="105"/>
      <c r="UY68" s="105"/>
      <c r="UZ68" s="105"/>
      <c r="VA68" s="105"/>
      <c r="VB68" s="105"/>
      <c r="VC68" s="105"/>
      <c r="VD68" s="105"/>
      <c r="VE68" s="105"/>
      <c r="VF68" s="105"/>
      <c r="VG68" s="105"/>
      <c r="VH68" s="105"/>
      <c r="VI68" s="105"/>
      <c r="VJ68" s="105"/>
      <c r="VK68" s="105"/>
      <c r="VL68" s="105"/>
      <c r="VM68" s="105"/>
      <c r="VN68" s="105"/>
      <c r="VO68" s="105"/>
      <c r="VP68" s="105"/>
      <c r="VQ68" s="105"/>
      <c r="VR68" s="105"/>
      <c r="VS68" s="105"/>
      <c r="VT68" s="105"/>
      <c r="VU68" s="105"/>
      <c r="VV68" s="105"/>
      <c r="VW68" s="105"/>
      <c r="VX68" s="105"/>
      <c r="VY68" s="105"/>
      <c r="VZ68" s="105"/>
      <c r="WA68" s="105"/>
      <c r="WB68" s="105"/>
      <c r="WC68" s="105"/>
      <c r="WD68" s="105"/>
      <c r="WE68" s="105"/>
      <c r="WF68" s="105"/>
      <c r="WG68" s="105"/>
      <c r="WH68" s="105"/>
      <c r="WI68" s="105"/>
      <c r="WJ68" s="105"/>
      <c r="WK68" s="105"/>
      <c r="WL68" s="105"/>
      <c r="WM68" s="105"/>
      <c r="WN68" s="105"/>
      <c r="WO68" s="105"/>
      <c r="WP68" s="105"/>
      <c r="WQ68" s="105"/>
      <c r="WR68" s="105"/>
      <c r="WS68" s="105"/>
      <c r="WT68" s="105"/>
      <c r="WU68" s="105"/>
      <c r="WV68" s="105"/>
      <c r="WW68" s="105"/>
      <c r="WX68" s="105"/>
      <c r="WY68" s="105"/>
      <c r="WZ68" s="105"/>
      <c r="XA68" s="105"/>
      <c r="XB68" s="105"/>
      <c r="XC68" s="105"/>
      <c r="XD68" s="105"/>
      <c r="XE68" s="105"/>
      <c r="XF68" s="105"/>
      <c r="XG68" s="105"/>
      <c r="XH68" s="105"/>
      <c r="XI68" s="105"/>
      <c r="XJ68" s="105"/>
      <c r="XK68" s="105"/>
      <c r="XL68" s="105"/>
      <c r="XM68" s="105"/>
      <c r="XN68" s="105"/>
      <c r="XO68" s="105"/>
      <c r="XP68" s="105"/>
      <c r="XQ68" s="105"/>
      <c r="XR68" s="105"/>
      <c r="XS68" s="105"/>
      <c r="XT68" s="105"/>
      <c r="XU68" s="105"/>
      <c r="XV68" s="105"/>
      <c r="XW68" s="105"/>
      <c r="XX68" s="105"/>
      <c r="XY68" s="105"/>
      <c r="XZ68" s="105"/>
      <c r="YA68" s="105"/>
      <c r="YB68" s="105"/>
      <c r="YC68" s="105"/>
      <c r="YD68" s="105"/>
      <c r="YE68" s="105"/>
      <c r="YF68" s="105"/>
      <c r="YG68" s="105"/>
      <c r="YH68" s="105"/>
      <c r="YI68" s="105"/>
      <c r="YJ68" s="105"/>
      <c r="YK68" s="105"/>
      <c r="YL68" s="105"/>
      <c r="YM68" s="105"/>
      <c r="YN68" s="105"/>
      <c r="YO68" s="105"/>
      <c r="YP68" s="105"/>
      <c r="YQ68" s="105"/>
      <c r="YR68" s="105"/>
      <c r="YS68" s="105"/>
      <c r="YT68" s="105"/>
      <c r="YU68" s="105"/>
      <c r="YV68" s="105"/>
      <c r="YW68" s="105"/>
      <c r="YX68" s="105"/>
      <c r="YY68" s="105"/>
      <c r="YZ68" s="105"/>
      <c r="ZA68" s="105"/>
      <c r="ZB68" s="105"/>
      <c r="ZC68" s="105"/>
      <c r="ZD68" s="105"/>
      <c r="ZE68" s="105"/>
      <c r="ZF68" s="105"/>
      <c r="ZG68" s="105"/>
      <c r="ZH68" s="105"/>
      <c r="ZI68" s="105"/>
      <c r="ZJ68" s="105"/>
      <c r="ZK68" s="105"/>
      <c r="ZL68" s="105"/>
      <c r="ZM68" s="105"/>
      <c r="ZN68" s="105"/>
      <c r="ZO68" s="105"/>
      <c r="ZP68" s="105"/>
      <c r="ZQ68" s="105"/>
      <c r="ZR68" s="105"/>
      <c r="ZS68" s="105"/>
      <c r="ZT68" s="105"/>
      <c r="ZU68" s="105"/>
      <c r="ZV68" s="105"/>
      <c r="ZW68" s="105"/>
      <c r="ZX68" s="105"/>
      <c r="ZY68" s="105"/>
      <c r="ZZ68" s="105"/>
      <c r="AAA68" s="105"/>
      <c r="AAB68" s="105"/>
      <c r="AAC68" s="105"/>
      <c r="AAD68" s="105"/>
      <c r="AAE68" s="105"/>
      <c r="AAF68" s="105"/>
      <c r="AAG68" s="105"/>
      <c r="AAH68" s="105"/>
      <c r="AAI68" s="105"/>
      <c r="AAJ68" s="105"/>
      <c r="AAK68" s="105"/>
      <c r="AAL68" s="105"/>
      <c r="AAM68" s="105"/>
      <c r="AAN68" s="105"/>
      <c r="AAO68" s="105"/>
      <c r="AAP68" s="105"/>
      <c r="AAQ68" s="105"/>
      <c r="AAR68" s="105"/>
      <c r="AAS68" s="105"/>
      <c r="AAT68" s="105"/>
      <c r="AAU68" s="105"/>
      <c r="AAV68" s="105"/>
      <c r="AAW68" s="105"/>
      <c r="AAX68" s="105"/>
      <c r="AAY68" s="105"/>
      <c r="AAZ68" s="105"/>
      <c r="ABA68" s="105"/>
      <c r="ABB68" s="105"/>
      <c r="ABC68" s="105"/>
      <c r="ABD68" s="105"/>
      <c r="ABE68" s="105"/>
      <c r="ABF68" s="105"/>
      <c r="ABG68" s="105"/>
      <c r="ABH68" s="105"/>
      <c r="ABI68" s="105"/>
      <c r="ABJ68" s="105"/>
      <c r="ABK68" s="105"/>
      <c r="ABL68" s="105"/>
      <c r="ABM68" s="105"/>
      <c r="ABN68" s="105"/>
      <c r="ABO68" s="105"/>
      <c r="ABP68" s="105"/>
      <c r="ABQ68" s="105"/>
      <c r="ABR68" s="105"/>
      <c r="ABS68" s="105"/>
      <c r="ABT68" s="105"/>
      <c r="ABU68" s="105"/>
      <c r="ABV68" s="105"/>
      <c r="ABW68" s="105"/>
      <c r="ABX68" s="105"/>
      <c r="ABY68" s="105"/>
      <c r="ABZ68" s="105"/>
      <c r="ACA68" s="105"/>
      <c r="ACB68" s="105"/>
      <c r="ACC68" s="105"/>
      <c r="ACD68" s="105"/>
      <c r="ACE68" s="105"/>
      <c r="ACF68" s="105"/>
      <c r="ACG68" s="105"/>
      <c r="ACH68" s="105"/>
      <c r="ACI68" s="105"/>
      <c r="ACJ68" s="105"/>
      <c r="ACK68" s="105"/>
      <c r="ACL68" s="105"/>
      <c r="ACM68" s="105"/>
      <c r="ACN68" s="105"/>
      <c r="ACO68" s="105"/>
      <c r="ACP68" s="105"/>
      <c r="ACQ68" s="105"/>
      <c r="ACR68" s="105"/>
      <c r="ACS68" s="105"/>
      <c r="ACT68" s="105"/>
      <c r="ACU68" s="105"/>
      <c r="ACV68" s="105"/>
      <c r="ACW68" s="105"/>
      <c r="ACX68" s="105"/>
      <c r="ACY68" s="105"/>
      <c r="ACZ68" s="105"/>
      <c r="ADA68" s="105"/>
      <c r="ADB68" s="105"/>
      <c r="ADC68" s="105"/>
      <c r="ADD68" s="105"/>
      <c r="ADE68" s="105"/>
      <c r="ADF68" s="105"/>
      <c r="ADG68" s="105"/>
      <c r="ADH68" s="105"/>
      <c r="ADI68" s="105"/>
      <c r="ADJ68" s="105"/>
      <c r="ADK68" s="105"/>
      <c r="ADL68" s="105"/>
      <c r="ADM68" s="105"/>
      <c r="ADN68" s="105"/>
      <c r="ADO68" s="105"/>
      <c r="ADP68" s="105"/>
      <c r="ADQ68" s="105"/>
      <c r="ADR68" s="105"/>
      <c r="ADS68" s="105"/>
      <c r="ADT68" s="105"/>
      <c r="ADU68" s="105"/>
      <c r="ADV68" s="105"/>
      <c r="ADW68" s="105"/>
      <c r="ADX68" s="105"/>
      <c r="ADY68" s="105"/>
      <c r="ADZ68" s="105"/>
      <c r="AEA68" s="105"/>
      <c r="AEB68" s="105"/>
      <c r="AEC68" s="105"/>
      <c r="AED68" s="105"/>
      <c r="AEE68" s="105"/>
      <c r="AEF68" s="105"/>
      <c r="AEG68" s="105"/>
      <c r="AEH68" s="105"/>
      <c r="AEI68" s="105"/>
      <c r="AEJ68" s="105"/>
      <c r="AEK68" s="105"/>
      <c r="AEL68" s="105"/>
      <c r="AEM68" s="105"/>
      <c r="AEN68" s="105"/>
      <c r="AEO68" s="105"/>
      <c r="AEP68" s="105"/>
      <c r="AEQ68" s="105"/>
      <c r="AER68" s="105"/>
      <c r="AES68" s="105"/>
      <c r="AET68" s="105"/>
      <c r="AEU68" s="105"/>
      <c r="AEV68" s="105"/>
      <c r="AEW68" s="105"/>
      <c r="AEX68" s="105"/>
      <c r="AEY68" s="105"/>
      <c r="AEZ68" s="105"/>
      <c r="AFA68" s="105"/>
      <c r="AFB68" s="105"/>
      <c r="AFC68" s="105"/>
      <c r="AFD68" s="105"/>
      <c r="AFE68" s="105"/>
      <c r="AFF68" s="105"/>
      <c r="AFG68" s="105"/>
      <c r="AFH68" s="105"/>
      <c r="AFI68" s="105"/>
      <c r="AFJ68" s="105"/>
      <c r="AFK68" s="105"/>
      <c r="AFL68" s="105"/>
      <c r="AFM68" s="105"/>
      <c r="AFN68" s="105"/>
      <c r="AFO68" s="105"/>
      <c r="AFP68" s="105"/>
      <c r="AFQ68" s="105"/>
      <c r="AFR68" s="105"/>
      <c r="AFS68" s="105"/>
      <c r="AFT68" s="105"/>
      <c r="AFU68" s="105"/>
      <c r="AFV68" s="105"/>
      <c r="AFW68" s="105"/>
      <c r="AFX68" s="105"/>
      <c r="AFY68" s="105"/>
      <c r="AFZ68" s="105"/>
      <c r="AGA68" s="105"/>
      <c r="AGB68" s="105"/>
      <c r="AGC68" s="105"/>
      <c r="AGD68" s="105"/>
      <c r="AGE68" s="105"/>
      <c r="AGF68" s="105"/>
      <c r="AGG68" s="105"/>
      <c r="AGH68" s="105"/>
      <c r="AGI68" s="105"/>
      <c r="AGJ68" s="105"/>
      <c r="AGK68" s="105"/>
      <c r="AGL68" s="105"/>
      <c r="AGM68" s="105"/>
      <c r="AGN68" s="105"/>
      <c r="AGO68" s="105"/>
      <c r="AGP68" s="105"/>
      <c r="AGQ68" s="105"/>
      <c r="AGR68" s="105"/>
      <c r="AGS68" s="105"/>
      <c r="AGT68" s="105"/>
      <c r="AGU68" s="105"/>
      <c r="AGV68" s="105"/>
      <c r="AGW68" s="105"/>
      <c r="AGX68" s="105"/>
      <c r="AGY68" s="105"/>
      <c r="AGZ68" s="105"/>
      <c r="AHA68" s="105"/>
      <c r="AHB68" s="105"/>
      <c r="AHC68" s="105"/>
      <c r="AHD68" s="105"/>
      <c r="AHE68" s="105"/>
      <c r="AHF68" s="105"/>
      <c r="AHG68" s="105"/>
      <c r="AHH68" s="105"/>
      <c r="AHI68" s="105"/>
      <c r="AHJ68" s="105"/>
      <c r="AHK68" s="105"/>
      <c r="AHL68" s="105"/>
      <c r="AHM68" s="105"/>
      <c r="AHN68" s="105"/>
      <c r="AHO68" s="105"/>
      <c r="AHP68" s="105"/>
      <c r="AHQ68" s="105"/>
      <c r="AHR68" s="105"/>
      <c r="AHS68" s="105"/>
      <c r="AHT68" s="105"/>
      <c r="AHU68" s="105"/>
      <c r="AHV68" s="105"/>
      <c r="AHW68" s="105"/>
      <c r="AHX68" s="105"/>
      <c r="AHY68" s="105"/>
      <c r="AHZ68" s="105"/>
      <c r="AIA68" s="105"/>
      <c r="AIB68" s="105"/>
      <c r="AIC68" s="105"/>
      <c r="AID68" s="105"/>
      <c r="AIE68" s="105"/>
      <c r="AIF68" s="105"/>
      <c r="AIG68" s="105"/>
      <c r="AIH68" s="105"/>
      <c r="AII68" s="105"/>
      <c r="AIJ68" s="105"/>
      <c r="AIK68" s="105"/>
      <c r="AIL68" s="105"/>
      <c r="AIM68" s="105"/>
      <c r="AIN68" s="105"/>
      <c r="AIO68" s="105"/>
      <c r="AIP68" s="105"/>
      <c r="AIQ68" s="105"/>
      <c r="AIR68" s="105"/>
      <c r="AIS68" s="105"/>
      <c r="AIT68" s="105"/>
      <c r="AIU68" s="105"/>
      <c r="AIV68" s="105"/>
      <c r="AIW68" s="105"/>
      <c r="AIX68" s="105"/>
      <c r="AIY68" s="105"/>
      <c r="AIZ68" s="105"/>
      <c r="AJA68" s="105"/>
      <c r="AJB68" s="105"/>
      <c r="AJC68" s="105"/>
      <c r="AJD68" s="105"/>
      <c r="AJE68" s="105"/>
      <c r="AJF68" s="105"/>
      <c r="AJG68" s="105"/>
      <c r="AJH68" s="105"/>
      <c r="AJI68" s="105"/>
      <c r="AJJ68" s="105"/>
      <c r="AJK68" s="105"/>
      <c r="AJL68" s="105"/>
      <c r="AJM68" s="105"/>
      <c r="AJN68" s="105"/>
      <c r="AJO68" s="105"/>
      <c r="AJP68" s="105"/>
      <c r="AJQ68" s="105"/>
      <c r="AJR68" s="105"/>
      <c r="AJS68" s="105"/>
      <c r="AJT68" s="105"/>
      <c r="AJU68" s="105"/>
      <c r="AJV68" s="105"/>
      <c r="AJW68" s="105"/>
      <c r="AJX68" s="105"/>
      <c r="AJY68" s="105"/>
      <c r="AJZ68" s="105"/>
      <c r="AKA68" s="105"/>
      <c r="AKB68" s="105"/>
      <c r="AKC68" s="105"/>
      <c r="AKD68" s="105"/>
      <c r="AKE68" s="105"/>
      <c r="AKF68" s="105"/>
      <c r="AKG68" s="105"/>
      <c r="AKH68" s="105"/>
      <c r="AKI68" s="105"/>
      <c r="AKJ68" s="105"/>
      <c r="AKK68" s="105"/>
      <c r="AKL68" s="105"/>
      <c r="AKM68" s="105"/>
      <c r="AKN68" s="105"/>
      <c r="AKO68" s="105"/>
      <c r="AKP68" s="105"/>
      <c r="AKQ68" s="105"/>
      <c r="AKR68" s="105"/>
      <c r="AKS68" s="105"/>
      <c r="AKT68" s="105"/>
      <c r="AKU68" s="105"/>
      <c r="AKV68" s="105"/>
      <c r="AKW68" s="105"/>
      <c r="AKX68" s="105"/>
      <c r="AKY68" s="105"/>
      <c r="AKZ68" s="105"/>
      <c r="ALA68" s="105"/>
      <c r="ALB68" s="105"/>
      <c r="ALC68" s="105"/>
      <c r="ALD68" s="105"/>
      <c r="ALE68" s="105"/>
      <c r="ALF68" s="105"/>
      <c r="ALG68" s="105"/>
      <c r="ALH68" s="105"/>
      <c r="ALI68" s="105"/>
      <c r="ALJ68" s="105"/>
      <c r="ALK68" s="105"/>
      <c r="ALL68" s="105"/>
      <c r="ALM68" s="105"/>
      <c r="ALN68" s="105"/>
      <c r="ALO68" s="105"/>
      <c r="ALP68" s="105"/>
      <c r="ALQ68" s="105"/>
      <c r="ALR68" s="105"/>
      <c r="ALS68" s="105"/>
      <c r="ALT68" s="105"/>
      <c r="ALU68" s="105"/>
      <c r="ALV68" s="105"/>
      <c r="ALW68" s="105"/>
      <c r="ALX68" s="105"/>
      <c r="ALY68" s="105"/>
      <c r="ALZ68" s="105"/>
      <c r="AMA68" s="105"/>
      <c r="AMB68" s="105"/>
      <c r="AMC68" s="105"/>
      <c r="AMD68" s="105"/>
      <c r="AME68" s="105"/>
      <c r="AMF68" s="105"/>
      <c r="AMG68" s="105"/>
      <c r="AMH68" s="105"/>
      <c r="AMI68" s="105"/>
      <c r="AMJ68" s="105"/>
      <c r="AMK68" s="105"/>
      <c r="AML68" s="105"/>
      <c r="AMM68" s="105"/>
      <c r="AMN68" s="105"/>
      <c r="AMO68" s="105"/>
      <c r="AMP68" s="105"/>
      <c r="AMQ68" s="105"/>
      <c r="AMR68" s="105"/>
      <c r="AMS68" s="105"/>
      <c r="AMT68" s="105"/>
      <c r="AMU68" s="105"/>
      <c r="AMV68" s="105"/>
      <c r="AMW68" s="105"/>
      <c r="AMX68" s="105"/>
      <c r="AMY68" s="105"/>
      <c r="AMZ68" s="105"/>
      <c r="ANA68" s="105"/>
      <c r="ANB68" s="105"/>
      <c r="ANC68" s="105"/>
      <c r="AND68" s="105"/>
      <c r="ANE68" s="105"/>
      <c r="ANF68" s="105"/>
      <c r="ANG68" s="105"/>
      <c r="ANH68" s="105"/>
      <c r="ANI68" s="105"/>
      <c r="ANJ68" s="105"/>
      <c r="ANK68" s="105"/>
      <c r="ANL68" s="105"/>
      <c r="ANM68" s="105"/>
      <c r="ANN68" s="105"/>
      <c r="ANO68" s="105"/>
      <c r="ANP68" s="105"/>
      <c r="ANQ68" s="105"/>
      <c r="ANR68" s="105"/>
      <c r="ANS68" s="105"/>
      <c r="ANT68" s="105"/>
      <c r="ANU68" s="105"/>
      <c r="ANV68" s="105"/>
      <c r="ANW68" s="105"/>
      <c r="ANX68" s="105"/>
      <c r="ANY68" s="105"/>
      <c r="ANZ68" s="105"/>
      <c r="AOA68" s="105"/>
      <c r="AOB68" s="105"/>
      <c r="AOC68" s="105"/>
      <c r="AOD68" s="105"/>
      <c r="AOE68" s="105"/>
      <c r="AOF68" s="105"/>
      <c r="AOG68" s="105"/>
      <c r="AOH68" s="105"/>
      <c r="AOI68" s="105"/>
      <c r="AOJ68" s="105"/>
      <c r="AOK68" s="105"/>
      <c r="AOL68" s="105"/>
      <c r="AOM68" s="105"/>
      <c r="AON68" s="105"/>
      <c r="AOO68" s="105"/>
      <c r="AOP68" s="105"/>
      <c r="AOQ68" s="105"/>
      <c r="AOR68" s="105"/>
      <c r="AOS68" s="105"/>
      <c r="AOT68" s="105"/>
      <c r="AOU68" s="105"/>
      <c r="AOV68" s="105"/>
      <c r="AOW68" s="105"/>
      <c r="AOX68" s="105"/>
      <c r="AOY68" s="105"/>
      <c r="AOZ68" s="105"/>
      <c r="APA68" s="105"/>
      <c r="APB68" s="105"/>
      <c r="APC68" s="105"/>
      <c r="APD68" s="105"/>
      <c r="APE68" s="105"/>
      <c r="APF68" s="105"/>
      <c r="APG68" s="105"/>
      <c r="APH68" s="105"/>
      <c r="API68" s="105"/>
      <c r="APJ68" s="105"/>
      <c r="APK68" s="105"/>
      <c r="APL68" s="105"/>
      <c r="APM68" s="105"/>
      <c r="APN68" s="105"/>
      <c r="APO68" s="105"/>
      <c r="APP68" s="105"/>
      <c r="APQ68" s="105"/>
      <c r="APR68" s="105"/>
      <c r="APS68" s="105"/>
      <c r="APT68" s="105"/>
      <c r="APU68" s="105"/>
      <c r="APV68" s="105"/>
      <c r="APW68" s="105"/>
      <c r="APX68" s="105"/>
      <c r="APY68" s="105"/>
      <c r="APZ68" s="105"/>
      <c r="AQA68" s="105"/>
      <c r="AQB68" s="105"/>
      <c r="AQC68" s="105"/>
      <c r="AQD68" s="105"/>
      <c r="AQE68" s="105"/>
      <c r="AQF68" s="105"/>
      <c r="AQG68" s="105"/>
      <c r="AQH68" s="105"/>
      <c r="AQI68" s="105"/>
      <c r="AQJ68" s="105"/>
      <c r="AQK68" s="105"/>
      <c r="AQL68" s="105"/>
      <c r="AQM68" s="105"/>
      <c r="AQN68" s="105"/>
      <c r="AQO68" s="105"/>
      <c r="AQP68" s="105"/>
      <c r="AQQ68" s="105"/>
      <c r="AQR68" s="105"/>
      <c r="AQS68" s="105"/>
      <c r="AQT68" s="105"/>
      <c r="AQU68" s="105"/>
      <c r="AQV68" s="105"/>
      <c r="AQW68" s="105"/>
      <c r="AQX68" s="105"/>
      <c r="AQY68" s="105"/>
      <c r="AQZ68" s="105"/>
      <c r="ARA68" s="105"/>
      <c r="ARB68" s="105"/>
      <c r="ARC68" s="105"/>
      <c r="ARD68" s="105"/>
      <c r="ARE68" s="105"/>
      <c r="ARF68" s="105"/>
      <c r="ARG68" s="105"/>
      <c r="ARH68" s="105"/>
      <c r="ARI68" s="105"/>
      <c r="ARJ68" s="105"/>
      <c r="ARK68" s="105"/>
      <c r="ARL68" s="105"/>
      <c r="ARM68" s="105"/>
      <c r="ARN68" s="105"/>
      <c r="ARO68" s="105"/>
      <c r="ARP68" s="105"/>
      <c r="ARQ68" s="105"/>
      <c r="ARR68" s="105"/>
      <c r="ARS68" s="105"/>
      <c r="ART68" s="105"/>
      <c r="ARU68" s="105"/>
      <c r="ARV68" s="105"/>
      <c r="ARW68" s="105"/>
      <c r="ARX68" s="105"/>
      <c r="ARY68" s="105"/>
      <c r="ARZ68" s="105"/>
      <c r="ASA68" s="105"/>
      <c r="ASB68" s="105"/>
      <c r="ASC68" s="105"/>
      <c r="ASD68" s="105"/>
      <c r="ASE68" s="105"/>
      <c r="ASF68" s="105"/>
      <c r="ASG68" s="105"/>
      <c r="ASH68" s="105"/>
      <c r="ASI68" s="105"/>
      <c r="ASJ68" s="105"/>
      <c r="ASK68" s="105"/>
      <c r="ASL68" s="105"/>
      <c r="ASM68" s="105"/>
      <c r="ASN68" s="105"/>
      <c r="ASO68" s="105"/>
      <c r="ASP68" s="105"/>
      <c r="ASQ68" s="105"/>
      <c r="ASR68" s="105"/>
      <c r="ASS68" s="105"/>
      <c r="AST68" s="105"/>
      <c r="ASU68" s="105"/>
      <c r="ASV68" s="105"/>
      <c r="ASW68" s="105"/>
      <c r="ASX68" s="105"/>
      <c r="ASY68" s="105"/>
      <c r="ASZ68" s="105"/>
      <c r="ATA68" s="105"/>
      <c r="ATB68" s="105"/>
      <c r="ATC68" s="105"/>
      <c r="ATD68" s="105"/>
      <c r="ATE68" s="105"/>
      <c r="ATF68" s="105"/>
      <c r="ATG68" s="105"/>
      <c r="ATH68" s="105"/>
      <c r="ATI68" s="105"/>
      <c r="ATJ68" s="105"/>
      <c r="ATK68" s="105"/>
      <c r="ATL68" s="105"/>
      <c r="ATM68" s="105"/>
      <c r="ATN68" s="105"/>
      <c r="ATO68" s="105"/>
      <c r="ATP68" s="105"/>
      <c r="ATQ68" s="105"/>
      <c r="ATR68" s="105"/>
      <c r="ATS68" s="105"/>
      <c r="ATT68" s="105"/>
      <c r="ATU68" s="105"/>
      <c r="ATV68" s="105"/>
      <c r="ATW68" s="105"/>
      <c r="ATX68" s="105"/>
      <c r="ATY68" s="105"/>
      <c r="ATZ68" s="105"/>
      <c r="AUA68" s="105"/>
      <c r="AUB68" s="105"/>
      <c r="AUC68" s="105"/>
      <c r="AUD68" s="105"/>
      <c r="AUE68" s="105"/>
      <c r="AUF68" s="105"/>
      <c r="AUG68" s="105"/>
      <c r="AUH68" s="105"/>
      <c r="AUI68" s="105"/>
      <c r="AUJ68" s="105"/>
      <c r="AUK68" s="105"/>
      <c r="AUL68" s="105"/>
      <c r="AUM68" s="105"/>
      <c r="AUN68" s="105"/>
      <c r="AUO68" s="105"/>
      <c r="AUP68" s="105"/>
      <c r="AUQ68" s="105"/>
      <c r="AUR68" s="105"/>
      <c r="AUS68" s="105"/>
      <c r="AUT68" s="105"/>
      <c r="AUU68" s="105"/>
      <c r="AUV68" s="105"/>
      <c r="AUW68" s="105"/>
      <c r="AUX68" s="105"/>
      <c r="AUY68" s="105"/>
      <c r="AUZ68" s="105"/>
      <c r="AVA68" s="105"/>
      <c r="AVB68" s="105"/>
      <c r="AVC68" s="105"/>
      <c r="AVD68" s="105"/>
      <c r="AVE68" s="105"/>
      <c r="AVF68" s="105"/>
      <c r="AVG68" s="105"/>
      <c r="AVH68" s="105"/>
      <c r="AVI68" s="105"/>
      <c r="AVJ68" s="105"/>
      <c r="AVK68" s="105"/>
      <c r="AVL68" s="105"/>
      <c r="AVM68" s="105"/>
      <c r="AVN68" s="105"/>
      <c r="AVO68" s="105"/>
      <c r="AVP68" s="105"/>
      <c r="AVQ68" s="105"/>
      <c r="AVR68" s="105"/>
      <c r="AVS68" s="105"/>
      <c r="AVT68" s="105"/>
      <c r="AVU68" s="105"/>
      <c r="AVV68" s="105"/>
      <c r="AVW68" s="105"/>
      <c r="AVX68" s="105"/>
      <c r="AVY68" s="105"/>
      <c r="AVZ68" s="105"/>
      <c r="AWA68" s="105"/>
      <c r="AWB68" s="105"/>
      <c r="AWC68" s="105"/>
      <c r="AWD68" s="105"/>
      <c r="AWE68" s="105"/>
      <c r="AWF68" s="105"/>
      <c r="AWG68" s="105"/>
      <c r="AWH68" s="105"/>
      <c r="AWI68" s="105"/>
      <c r="AWJ68" s="105"/>
      <c r="AWK68" s="105"/>
      <c r="AWL68" s="105"/>
      <c r="AWM68" s="105"/>
      <c r="AWN68" s="105"/>
      <c r="AWO68" s="105"/>
      <c r="AWP68" s="105"/>
      <c r="AWQ68" s="105"/>
      <c r="AWR68" s="105"/>
      <c r="AWS68" s="105"/>
      <c r="AWT68" s="105"/>
      <c r="AWU68" s="105"/>
      <c r="AWV68" s="105"/>
      <c r="AWW68" s="105"/>
      <c r="AWX68" s="105"/>
      <c r="AWY68" s="105"/>
      <c r="AWZ68" s="105"/>
      <c r="AXA68" s="105"/>
      <c r="AXB68" s="105"/>
      <c r="AXC68" s="105"/>
      <c r="AXD68" s="105"/>
      <c r="AXE68" s="105"/>
      <c r="AXF68" s="105"/>
      <c r="AXG68" s="105"/>
      <c r="AXH68" s="105"/>
      <c r="AXI68" s="105"/>
      <c r="AXJ68" s="105"/>
      <c r="AXK68" s="105"/>
      <c r="AXL68" s="105"/>
      <c r="AXM68" s="105"/>
      <c r="AXN68" s="105"/>
      <c r="AXO68" s="105"/>
      <c r="AXP68" s="105"/>
      <c r="AXQ68" s="105"/>
      <c r="AXR68" s="105"/>
      <c r="AXS68" s="105"/>
      <c r="AXT68" s="105"/>
      <c r="AXU68" s="105"/>
      <c r="AXV68" s="105"/>
      <c r="AXW68" s="105"/>
      <c r="AXX68" s="105"/>
      <c r="AXY68" s="105"/>
      <c r="AXZ68" s="105"/>
      <c r="AYA68" s="105"/>
      <c r="AYB68" s="105"/>
      <c r="AYC68" s="105"/>
      <c r="AYD68" s="105"/>
      <c r="AYE68" s="105"/>
      <c r="AYF68" s="105"/>
      <c r="AYG68" s="105"/>
      <c r="AYH68" s="105"/>
      <c r="AYI68" s="105"/>
      <c r="AYJ68" s="105"/>
      <c r="AYK68" s="105"/>
      <c r="AYL68" s="105"/>
      <c r="AYM68" s="105"/>
      <c r="AYN68" s="105"/>
      <c r="AYO68" s="105"/>
      <c r="AYP68" s="105"/>
      <c r="AYQ68" s="105"/>
      <c r="AYR68" s="105"/>
      <c r="AYS68" s="105"/>
      <c r="AYT68" s="105"/>
      <c r="AYU68" s="105"/>
      <c r="AYV68" s="105"/>
      <c r="AYW68" s="105"/>
      <c r="AYX68" s="105"/>
      <c r="AYY68" s="105"/>
      <c r="AYZ68" s="105"/>
      <c r="AZA68" s="105"/>
      <c r="AZB68" s="105"/>
      <c r="AZC68" s="105"/>
      <c r="AZD68" s="105"/>
      <c r="AZE68" s="105"/>
      <c r="AZF68" s="105"/>
      <c r="AZG68" s="105"/>
      <c r="AZH68" s="105"/>
      <c r="AZI68" s="105"/>
      <c r="AZJ68" s="105"/>
      <c r="AZK68" s="105"/>
      <c r="AZL68" s="105"/>
      <c r="AZM68" s="105"/>
      <c r="AZN68" s="105"/>
      <c r="AZO68" s="105"/>
      <c r="AZP68" s="105"/>
      <c r="AZQ68" s="105"/>
      <c r="AZR68" s="105"/>
      <c r="AZS68" s="105"/>
      <c r="AZT68" s="105"/>
      <c r="AZU68" s="105"/>
      <c r="AZV68" s="105"/>
      <c r="AZW68" s="105"/>
      <c r="AZX68" s="105"/>
      <c r="AZY68" s="105"/>
      <c r="AZZ68" s="105"/>
      <c r="BAA68" s="105"/>
      <c r="BAB68" s="105"/>
      <c r="BAC68" s="105"/>
      <c r="BAD68" s="105"/>
      <c r="BAE68" s="105"/>
      <c r="BAF68" s="105"/>
      <c r="BAG68" s="105"/>
      <c r="BAH68" s="105"/>
      <c r="BAI68" s="105"/>
      <c r="BAJ68" s="105"/>
      <c r="BAK68" s="105"/>
      <c r="BAL68" s="105"/>
      <c r="BAM68" s="105"/>
      <c r="BAN68" s="105"/>
      <c r="BAO68" s="105"/>
      <c r="BAP68" s="105"/>
      <c r="BAQ68" s="105"/>
      <c r="BAR68" s="105"/>
      <c r="BAS68" s="105"/>
      <c r="BAT68" s="105"/>
      <c r="BAU68" s="105"/>
      <c r="BAV68" s="105"/>
      <c r="BAW68" s="105"/>
      <c r="BAX68" s="105"/>
      <c r="BAY68" s="105"/>
      <c r="BAZ68" s="105"/>
      <c r="BBA68" s="105"/>
      <c r="BBB68" s="105"/>
      <c r="BBC68" s="105"/>
      <c r="BBD68" s="105"/>
      <c r="BBE68" s="105"/>
      <c r="BBF68" s="105"/>
      <c r="BBG68" s="105"/>
      <c r="BBH68" s="105"/>
      <c r="BBI68" s="105"/>
      <c r="BBJ68" s="105"/>
      <c r="BBK68" s="105"/>
      <c r="BBL68" s="105"/>
      <c r="BBM68" s="105"/>
      <c r="BBN68" s="105"/>
      <c r="BBO68" s="105"/>
      <c r="BBP68" s="105"/>
      <c r="BBQ68" s="105"/>
      <c r="BBR68" s="105"/>
      <c r="BBS68" s="105"/>
      <c r="BBT68" s="105"/>
      <c r="BBU68" s="105"/>
      <c r="BBV68" s="105"/>
      <c r="BBW68" s="105"/>
      <c r="BBX68" s="105"/>
      <c r="BBY68" s="105"/>
      <c r="BBZ68" s="105"/>
      <c r="BCA68" s="105"/>
      <c r="BCB68" s="105"/>
      <c r="BCC68" s="105"/>
      <c r="BCD68" s="105"/>
      <c r="BCE68" s="105"/>
      <c r="BCF68" s="105"/>
      <c r="BCG68" s="105"/>
      <c r="BCH68" s="105"/>
      <c r="BCI68" s="105"/>
      <c r="BCJ68" s="105"/>
      <c r="BCK68" s="105"/>
      <c r="BCL68" s="105"/>
      <c r="BCM68" s="105"/>
      <c r="BCN68" s="105"/>
      <c r="BCO68" s="105"/>
      <c r="BCP68" s="105"/>
      <c r="BCQ68" s="105"/>
      <c r="BCR68" s="105"/>
      <c r="BCS68" s="105"/>
      <c r="BCT68" s="105"/>
      <c r="BCU68" s="105"/>
      <c r="BCV68" s="105"/>
      <c r="BCW68" s="105"/>
      <c r="BCX68" s="105"/>
      <c r="BCY68" s="105"/>
      <c r="BCZ68" s="105"/>
      <c r="BDA68" s="105"/>
      <c r="BDB68" s="105"/>
      <c r="BDC68" s="105"/>
      <c r="BDD68" s="105"/>
      <c r="BDE68" s="105"/>
      <c r="BDF68" s="105"/>
      <c r="BDG68" s="105"/>
      <c r="BDH68" s="105"/>
      <c r="BDI68" s="105"/>
      <c r="BDJ68" s="105"/>
      <c r="BDK68" s="105"/>
      <c r="BDL68" s="105"/>
      <c r="BDM68" s="105"/>
      <c r="BDN68" s="105"/>
      <c r="BDO68" s="105"/>
      <c r="BDP68" s="105"/>
      <c r="BDQ68" s="105"/>
      <c r="BDR68" s="105"/>
      <c r="BDS68" s="105"/>
      <c r="BDT68" s="105"/>
      <c r="BDU68" s="105"/>
      <c r="BDV68" s="105"/>
      <c r="BDW68" s="105"/>
      <c r="BDX68" s="105"/>
      <c r="BDY68" s="105"/>
      <c r="BDZ68" s="105"/>
      <c r="BEA68" s="105"/>
      <c r="BEB68" s="105"/>
      <c r="BEC68" s="105"/>
      <c r="BED68" s="105"/>
      <c r="BEE68" s="105"/>
      <c r="BEF68" s="105"/>
      <c r="BEG68" s="105"/>
      <c r="BEH68" s="105"/>
      <c r="BEI68" s="105"/>
      <c r="BEJ68" s="105"/>
      <c r="BEK68" s="105"/>
      <c r="BEL68" s="105"/>
      <c r="BEM68" s="105"/>
      <c r="BEN68" s="105"/>
      <c r="BEO68" s="105"/>
      <c r="BEP68" s="105"/>
      <c r="BEQ68" s="105"/>
      <c r="BER68" s="105"/>
      <c r="BES68" s="105"/>
      <c r="BET68" s="105"/>
      <c r="BEU68" s="105"/>
      <c r="BEV68" s="105"/>
      <c r="BEW68" s="105"/>
      <c r="BEX68" s="105"/>
      <c r="BEY68" s="105"/>
      <c r="BEZ68" s="105"/>
      <c r="BFA68" s="105"/>
      <c r="BFB68" s="105"/>
      <c r="BFC68" s="105"/>
      <c r="BFD68" s="105"/>
      <c r="BFE68" s="105"/>
      <c r="BFF68" s="105"/>
      <c r="BFG68" s="105"/>
      <c r="BFH68" s="105"/>
      <c r="BFI68" s="105"/>
      <c r="BFJ68" s="105"/>
      <c r="BFK68" s="105"/>
      <c r="BFL68" s="105"/>
      <c r="BFM68" s="105"/>
      <c r="BFN68" s="105"/>
      <c r="BFO68" s="105"/>
      <c r="BFP68" s="105"/>
      <c r="BFQ68" s="105"/>
      <c r="BFR68" s="105"/>
      <c r="BFS68" s="105"/>
      <c r="BFT68" s="105"/>
      <c r="BFU68" s="105"/>
      <c r="BFV68" s="105"/>
      <c r="BFW68" s="105"/>
      <c r="BFX68" s="105"/>
      <c r="BFY68" s="105"/>
      <c r="BFZ68" s="105"/>
      <c r="BGA68" s="105"/>
      <c r="BGB68" s="105"/>
      <c r="BGC68" s="105"/>
      <c r="BGD68" s="105"/>
      <c r="BGE68" s="105"/>
      <c r="BGF68" s="105"/>
      <c r="BGG68" s="105"/>
      <c r="BGH68" s="105"/>
      <c r="BGI68" s="105"/>
      <c r="BGJ68" s="105"/>
      <c r="BGK68" s="105"/>
      <c r="BGL68" s="105"/>
      <c r="BGM68" s="105"/>
      <c r="BGN68" s="105"/>
      <c r="BGO68" s="105"/>
      <c r="BGP68" s="105"/>
      <c r="BGQ68" s="105"/>
      <c r="BGR68" s="105"/>
      <c r="BGS68" s="105"/>
      <c r="BGT68" s="105"/>
      <c r="BGU68" s="105"/>
      <c r="BGV68" s="105"/>
      <c r="BGW68" s="105"/>
      <c r="BGX68" s="105"/>
      <c r="BGY68" s="105"/>
      <c r="BGZ68" s="105"/>
      <c r="BHA68" s="105"/>
      <c r="BHB68" s="105"/>
      <c r="BHC68" s="105"/>
      <c r="BHD68" s="105"/>
      <c r="BHE68" s="105"/>
      <c r="BHF68" s="105"/>
      <c r="BHG68" s="105"/>
      <c r="BHH68" s="105"/>
      <c r="BHI68" s="105"/>
      <c r="BHJ68" s="105"/>
      <c r="BHK68" s="105"/>
      <c r="BHL68" s="105"/>
      <c r="BHM68" s="105"/>
      <c r="BHN68" s="105"/>
      <c r="BHO68" s="105"/>
      <c r="BHP68" s="105"/>
      <c r="BHQ68" s="105"/>
      <c r="BHR68" s="105"/>
      <c r="BHS68" s="105"/>
      <c r="BHT68" s="105"/>
      <c r="BHU68" s="105"/>
      <c r="BHV68" s="105"/>
      <c r="BHW68" s="105"/>
      <c r="BHX68" s="105"/>
      <c r="BHY68" s="105"/>
      <c r="BHZ68" s="105"/>
      <c r="BIA68" s="105"/>
      <c r="BIB68" s="105"/>
      <c r="BIC68" s="105"/>
      <c r="BID68" s="105"/>
      <c r="BIE68" s="105"/>
      <c r="BIF68" s="105"/>
      <c r="BIG68" s="105"/>
      <c r="BIH68" s="105"/>
      <c r="BII68" s="105"/>
      <c r="BIJ68" s="105"/>
      <c r="BIK68" s="105"/>
      <c r="BIL68" s="105"/>
      <c r="BIM68" s="105"/>
      <c r="BIN68" s="105"/>
      <c r="BIO68" s="105"/>
      <c r="BIP68" s="105"/>
      <c r="BIQ68" s="105"/>
      <c r="BIR68" s="105"/>
      <c r="BIS68" s="105"/>
      <c r="BIT68" s="105"/>
      <c r="BIU68" s="105"/>
      <c r="BIV68" s="105"/>
      <c r="BIW68" s="105"/>
      <c r="BIX68" s="105"/>
      <c r="BIY68" s="105"/>
      <c r="BIZ68" s="105"/>
      <c r="BJA68" s="105"/>
      <c r="BJB68" s="105"/>
      <c r="BJC68" s="105"/>
      <c r="BJD68" s="105"/>
      <c r="BJE68" s="105"/>
      <c r="BJF68" s="105"/>
      <c r="BJG68" s="105"/>
      <c r="BJH68" s="105"/>
      <c r="BJI68" s="105"/>
      <c r="BJJ68" s="105"/>
      <c r="BJK68" s="105"/>
      <c r="BJL68" s="105"/>
      <c r="BJM68" s="105"/>
      <c r="BJN68" s="105"/>
      <c r="BJO68" s="105"/>
      <c r="BJP68" s="105"/>
      <c r="BJQ68" s="105"/>
      <c r="BJR68" s="105"/>
      <c r="BJS68" s="105"/>
      <c r="BJT68" s="105"/>
      <c r="BJU68" s="105"/>
      <c r="BJV68" s="105"/>
      <c r="BJW68" s="105"/>
      <c r="BJX68" s="105"/>
      <c r="BJY68" s="105"/>
      <c r="BJZ68" s="105"/>
      <c r="BKA68" s="105"/>
      <c r="BKB68" s="105"/>
      <c r="BKC68" s="105"/>
      <c r="BKD68" s="105"/>
      <c r="BKE68" s="105"/>
      <c r="BKF68" s="105"/>
      <c r="BKG68" s="105"/>
      <c r="BKH68" s="105"/>
      <c r="BKI68" s="105"/>
      <c r="BKJ68" s="105"/>
      <c r="BKK68" s="105"/>
      <c r="BKL68" s="105"/>
      <c r="BKM68" s="105"/>
      <c r="BKN68" s="105"/>
      <c r="BKO68" s="105"/>
      <c r="BKP68" s="105"/>
      <c r="BKQ68" s="105"/>
      <c r="BKR68" s="105"/>
      <c r="BKS68" s="105"/>
      <c r="BKT68" s="105"/>
      <c r="BKU68" s="105"/>
      <c r="BKV68" s="105"/>
      <c r="BKW68" s="105"/>
      <c r="BKX68" s="105"/>
      <c r="BKY68" s="105"/>
      <c r="BKZ68" s="105"/>
      <c r="BLA68" s="105"/>
      <c r="BLB68" s="105"/>
      <c r="BLC68" s="105"/>
      <c r="BLD68" s="105"/>
      <c r="BLE68" s="105"/>
      <c r="BLF68" s="105"/>
      <c r="BLG68" s="105"/>
      <c r="BLH68" s="105"/>
      <c r="BLI68" s="105"/>
      <c r="BLJ68" s="105"/>
      <c r="BLK68" s="105"/>
      <c r="BLL68" s="105"/>
      <c r="BLM68" s="105"/>
      <c r="BLN68" s="105"/>
      <c r="BLO68" s="105"/>
      <c r="BLP68" s="105"/>
      <c r="BLQ68" s="105"/>
      <c r="BLR68" s="105"/>
      <c r="BLS68" s="105"/>
      <c r="BLT68" s="105"/>
      <c r="BLU68" s="105"/>
      <c r="BLV68" s="105"/>
      <c r="BLW68" s="105"/>
      <c r="BLX68" s="105"/>
      <c r="BLY68" s="105"/>
      <c r="BLZ68" s="105"/>
      <c r="BMA68" s="105"/>
      <c r="BMB68" s="105"/>
      <c r="BMC68" s="105"/>
      <c r="BMD68" s="105"/>
      <c r="BME68" s="105"/>
      <c r="BMF68" s="105"/>
      <c r="BMG68" s="105"/>
      <c r="BMH68" s="105"/>
      <c r="BMI68" s="105"/>
      <c r="BMJ68" s="105"/>
      <c r="BMK68" s="105"/>
      <c r="BML68" s="105"/>
      <c r="BMM68" s="105"/>
      <c r="BMN68" s="105"/>
      <c r="BMO68" s="105"/>
      <c r="BMP68" s="105"/>
      <c r="BMQ68" s="105"/>
      <c r="BMR68" s="105"/>
      <c r="BMS68" s="105"/>
      <c r="BMT68" s="105"/>
      <c r="BMU68" s="105"/>
      <c r="BMV68" s="105"/>
      <c r="BMW68" s="105"/>
      <c r="BMX68" s="105"/>
      <c r="BMY68" s="105"/>
      <c r="BMZ68" s="105"/>
      <c r="BNA68" s="105"/>
      <c r="BNB68" s="105"/>
      <c r="BNC68" s="105"/>
      <c r="BND68" s="105"/>
      <c r="BNE68" s="105"/>
      <c r="BNF68" s="105"/>
      <c r="BNG68" s="105"/>
      <c r="BNH68" s="105"/>
      <c r="BNI68" s="105"/>
      <c r="BNJ68" s="105"/>
      <c r="BNK68" s="105"/>
      <c r="BNL68" s="105"/>
      <c r="BNM68" s="105"/>
      <c r="BNN68" s="105"/>
      <c r="BNO68" s="105"/>
      <c r="BNP68" s="105"/>
      <c r="BNQ68" s="105"/>
      <c r="BNR68" s="105"/>
      <c r="BNS68" s="105"/>
      <c r="BNT68" s="105"/>
      <c r="BNU68" s="105"/>
      <c r="BNV68" s="105"/>
      <c r="BNW68" s="105"/>
      <c r="BNX68" s="105"/>
      <c r="BNY68" s="105"/>
      <c r="BNZ68" s="105"/>
      <c r="BOA68" s="105"/>
      <c r="BOB68" s="105"/>
      <c r="BOC68" s="105"/>
      <c r="BOD68" s="105"/>
      <c r="BOE68" s="105"/>
      <c r="BOF68" s="105"/>
      <c r="BOG68" s="105"/>
      <c r="BOH68" s="105"/>
      <c r="BOI68" s="105"/>
      <c r="BOJ68" s="105"/>
      <c r="BOK68" s="105"/>
      <c r="BOL68" s="105"/>
      <c r="BOM68" s="105"/>
      <c r="BON68" s="105"/>
      <c r="BOO68" s="105"/>
      <c r="BOP68" s="105"/>
      <c r="BOQ68" s="105"/>
      <c r="BOR68" s="105"/>
      <c r="BOS68" s="105"/>
      <c r="BOT68" s="105"/>
      <c r="BOU68" s="105"/>
      <c r="BOV68" s="105"/>
      <c r="BOW68" s="105"/>
      <c r="BOX68" s="105"/>
      <c r="BOY68" s="105"/>
      <c r="BOZ68" s="105"/>
      <c r="BPA68" s="105"/>
      <c r="BPB68" s="105"/>
      <c r="BPC68" s="105"/>
      <c r="BPD68" s="105"/>
      <c r="BPE68" s="105"/>
      <c r="BPF68" s="105"/>
      <c r="BPG68" s="105"/>
      <c r="BPH68" s="105"/>
      <c r="BPI68" s="105"/>
      <c r="BPJ68" s="105"/>
      <c r="BPK68" s="105"/>
      <c r="BPL68" s="105"/>
      <c r="BPM68" s="105"/>
      <c r="BPN68" s="105"/>
      <c r="BPO68" s="105"/>
      <c r="BPP68" s="105"/>
      <c r="BPQ68" s="105"/>
      <c r="BPR68" s="105"/>
      <c r="BPS68" s="105"/>
      <c r="BPT68" s="105"/>
      <c r="BPU68" s="105"/>
      <c r="BPV68" s="105"/>
      <c r="BPW68" s="105"/>
      <c r="BPX68" s="105"/>
      <c r="BPY68" s="105"/>
      <c r="BPZ68" s="105"/>
      <c r="BQA68" s="105"/>
      <c r="BQB68" s="105"/>
      <c r="BQC68" s="105"/>
      <c r="BQD68" s="105"/>
      <c r="BQE68" s="105"/>
      <c r="BQF68" s="105"/>
      <c r="BQG68" s="105"/>
      <c r="BQH68" s="105"/>
      <c r="BQI68" s="105"/>
      <c r="BQJ68" s="105"/>
      <c r="BQK68" s="105"/>
      <c r="BQL68" s="105"/>
      <c r="BQM68" s="105"/>
      <c r="BQN68" s="105"/>
      <c r="BQO68" s="105"/>
      <c r="BQP68" s="105"/>
      <c r="BQQ68" s="105"/>
      <c r="BQR68" s="105"/>
      <c r="BQS68" s="105"/>
      <c r="BQT68" s="105"/>
      <c r="BQU68" s="105"/>
      <c r="BQV68" s="105"/>
      <c r="BQW68" s="105"/>
      <c r="BQX68" s="105"/>
      <c r="BQY68" s="105"/>
      <c r="BQZ68" s="105"/>
      <c r="BRA68" s="105"/>
      <c r="BRB68" s="105"/>
      <c r="BRC68" s="105"/>
      <c r="BRD68" s="105"/>
      <c r="BRE68" s="105"/>
      <c r="BRF68" s="105"/>
      <c r="BRG68" s="105"/>
      <c r="BRH68" s="105"/>
      <c r="BRI68" s="105"/>
      <c r="BRJ68" s="105"/>
      <c r="BRK68" s="105"/>
      <c r="BRL68" s="105"/>
      <c r="BRM68" s="105"/>
      <c r="BRN68" s="105"/>
      <c r="BRO68" s="105"/>
      <c r="BRP68" s="105"/>
      <c r="BRQ68" s="105"/>
      <c r="BRR68" s="105"/>
      <c r="BRS68" s="105"/>
      <c r="BRT68" s="105"/>
      <c r="BRU68" s="105"/>
      <c r="BRV68" s="105"/>
      <c r="BRW68" s="105"/>
      <c r="BRX68" s="105"/>
      <c r="BRY68" s="105"/>
      <c r="BRZ68" s="105"/>
      <c r="BSA68" s="105"/>
      <c r="BSB68" s="105"/>
      <c r="BSC68" s="105"/>
      <c r="BSD68" s="105"/>
      <c r="BSE68" s="105"/>
      <c r="BSF68" s="105"/>
      <c r="BSG68" s="105"/>
      <c r="BSH68" s="105"/>
      <c r="BSI68" s="105"/>
      <c r="BSJ68" s="105"/>
      <c r="BSK68" s="105"/>
      <c r="BSL68" s="105"/>
      <c r="BSM68" s="105"/>
      <c r="BSN68" s="105"/>
      <c r="BSO68" s="105"/>
      <c r="BSP68" s="105"/>
      <c r="BSQ68" s="105"/>
      <c r="BSR68" s="105"/>
      <c r="BSS68" s="105"/>
      <c r="BST68" s="105"/>
      <c r="BSU68" s="105"/>
      <c r="BSV68" s="105"/>
      <c r="BSW68" s="105"/>
      <c r="BSX68" s="105"/>
      <c r="BSY68" s="105"/>
      <c r="BSZ68" s="105"/>
      <c r="BTA68" s="105"/>
      <c r="BTB68" s="105"/>
      <c r="BTC68" s="105"/>
      <c r="BTD68" s="105"/>
      <c r="BTE68" s="105"/>
      <c r="BTF68" s="105"/>
      <c r="BTG68" s="105"/>
      <c r="BTH68" s="105"/>
      <c r="BTI68" s="105"/>
      <c r="BTJ68" s="105"/>
      <c r="BTK68" s="105"/>
      <c r="BTL68" s="105"/>
      <c r="BTM68" s="105"/>
      <c r="BTN68" s="105"/>
      <c r="BTO68" s="105"/>
      <c r="BTP68" s="105"/>
      <c r="BTQ68" s="105"/>
      <c r="BTR68" s="105"/>
      <c r="BTS68" s="105"/>
      <c r="BTT68" s="105"/>
      <c r="BTU68" s="105"/>
      <c r="BTV68" s="105"/>
      <c r="BTW68" s="105"/>
      <c r="BTX68" s="105"/>
      <c r="BTY68" s="105"/>
      <c r="BTZ68" s="105"/>
      <c r="BUA68" s="105"/>
      <c r="BUB68" s="105"/>
      <c r="BUC68" s="105"/>
      <c r="BUD68" s="105"/>
      <c r="BUE68" s="105"/>
      <c r="BUF68" s="105"/>
      <c r="BUG68" s="105"/>
      <c r="BUH68" s="105"/>
      <c r="BUI68" s="105"/>
      <c r="BUJ68" s="105"/>
      <c r="BUK68" s="105"/>
      <c r="BUL68" s="105"/>
      <c r="BUM68" s="105"/>
      <c r="BUN68" s="105"/>
      <c r="BUO68" s="105"/>
      <c r="BUP68" s="105"/>
      <c r="BUQ68" s="105"/>
      <c r="BUR68" s="105"/>
      <c r="BUS68" s="105"/>
      <c r="BUT68" s="105"/>
      <c r="BUU68" s="105"/>
      <c r="BUV68" s="105"/>
      <c r="BUW68" s="105"/>
      <c r="BUX68" s="105"/>
      <c r="BUY68" s="105"/>
      <c r="BUZ68" s="105"/>
      <c r="BVA68" s="105"/>
      <c r="BVB68" s="105"/>
      <c r="BVC68" s="105"/>
      <c r="BVD68" s="105"/>
      <c r="BVE68" s="105"/>
      <c r="BVF68" s="105"/>
      <c r="BVG68" s="105"/>
      <c r="BVH68" s="105"/>
      <c r="BVI68" s="105"/>
      <c r="BVJ68" s="105"/>
      <c r="BVK68" s="105"/>
      <c r="BVL68" s="105"/>
      <c r="BVM68" s="105"/>
      <c r="BVN68" s="105"/>
      <c r="BVO68" s="105"/>
      <c r="BVP68" s="105"/>
      <c r="BVQ68" s="105"/>
      <c r="BVR68" s="105"/>
      <c r="BVS68" s="105"/>
      <c r="BVT68" s="105"/>
      <c r="BVU68" s="105"/>
      <c r="BVV68" s="105"/>
      <c r="BVW68" s="105"/>
      <c r="BVX68" s="105"/>
      <c r="BVY68" s="105"/>
      <c r="BVZ68" s="105"/>
      <c r="BWA68" s="105"/>
      <c r="BWB68" s="105"/>
      <c r="BWC68" s="105"/>
      <c r="BWD68" s="105"/>
      <c r="BWE68" s="105"/>
      <c r="BWF68" s="105"/>
      <c r="BWG68" s="105"/>
      <c r="BWH68" s="105"/>
      <c r="BWI68" s="105"/>
      <c r="BWJ68" s="105"/>
      <c r="BWK68" s="105"/>
      <c r="BWL68" s="105"/>
      <c r="BWM68" s="105"/>
      <c r="BWN68" s="105"/>
      <c r="BWO68" s="105"/>
      <c r="BWP68" s="105"/>
      <c r="BWQ68" s="105"/>
      <c r="BWR68" s="105"/>
      <c r="BWS68" s="105"/>
      <c r="BWT68" s="105"/>
      <c r="BWU68" s="105"/>
      <c r="BWV68" s="105"/>
      <c r="BWW68" s="105"/>
      <c r="BWX68" s="105"/>
      <c r="BWY68" s="105"/>
      <c r="BWZ68" s="105"/>
      <c r="BXA68" s="105"/>
      <c r="BXB68" s="105"/>
      <c r="BXC68" s="105"/>
      <c r="BXD68" s="105"/>
      <c r="BXE68" s="105"/>
      <c r="BXF68" s="105"/>
      <c r="BXG68" s="105"/>
      <c r="BXH68" s="105"/>
      <c r="BXI68" s="105"/>
      <c r="BXJ68" s="105"/>
      <c r="BXK68" s="105"/>
      <c r="BXL68" s="105"/>
      <c r="BXM68" s="105"/>
      <c r="BXN68" s="105"/>
      <c r="BXO68" s="105"/>
      <c r="BXP68" s="105"/>
      <c r="BXQ68" s="105"/>
      <c r="BXR68" s="105"/>
      <c r="BXS68" s="105"/>
      <c r="BXT68" s="105"/>
      <c r="BXU68" s="105"/>
      <c r="BXV68" s="105"/>
      <c r="BXW68" s="105"/>
      <c r="BXX68" s="105"/>
      <c r="BXY68" s="105"/>
      <c r="BXZ68" s="105"/>
      <c r="BYA68" s="105"/>
      <c r="BYB68" s="105"/>
      <c r="BYC68" s="105"/>
      <c r="BYD68" s="105"/>
      <c r="BYE68" s="105"/>
      <c r="BYF68" s="105"/>
      <c r="BYG68" s="105"/>
      <c r="BYH68" s="105"/>
      <c r="BYI68" s="105"/>
      <c r="BYJ68" s="105"/>
      <c r="BYK68" s="105"/>
      <c r="BYL68" s="105"/>
      <c r="BYM68" s="105"/>
      <c r="BYN68" s="105"/>
      <c r="BYO68" s="105"/>
      <c r="BYP68" s="105"/>
      <c r="BYQ68" s="105"/>
      <c r="BYR68" s="105"/>
      <c r="BYS68" s="105"/>
      <c r="BYT68" s="105"/>
      <c r="BYU68" s="105"/>
      <c r="BYV68" s="105"/>
      <c r="BYW68" s="105"/>
      <c r="BYX68" s="105"/>
      <c r="BYY68" s="105"/>
      <c r="BYZ68" s="105"/>
      <c r="BZA68" s="105"/>
      <c r="BZB68" s="105"/>
      <c r="BZC68" s="105"/>
      <c r="BZD68" s="105"/>
      <c r="BZE68" s="105"/>
      <c r="BZF68" s="105"/>
      <c r="BZG68" s="105"/>
      <c r="BZH68" s="105"/>
      <c r="BZI68" s="105"/>
      <c r="BZJ68" s="105"/>
      <c r="BZK68" s="105"/>
      <c r="BZL68" s="105"/>
      <c r="BZM68" s="105"/>
      <c r="BZN68" s="105"/>
      <c r="BZO68" s="105"/>
      <c r="BZP68" s="105"/>
      <c r="BZQ68" s="105"/>
      <c r="BZR68" s="105"/>
      <c r="BZS68" s="105"/>
      <c r="BZT68" s="105"/>
      <c r="BZU68" s="105"/>
      <c r="BZV68" s="105"/>
      <c r="BZW68" s="105"/>
      <c r="BZX68" s="105"/>
      <c r="BZY68" s="105"/>
      <c r="BZZ68" s="105"/>
      <c r="CAA68" s="105"/>
      <c r="CAB68" s="105"/>
      <c r="CAC68" s="105"/>
      <c r="CAD68" s="105"/>
      <c r="CAE68" s="105"/>
      <c r="CAF68" s="105"/>
      <c r="CAG68" s="105"/>
      <c r="CAH68" s="105"/>
      <c r="CAI68" s="105"/>
      <c r="CAJ68" s="105"/>
      <c r="CAK68" s="105"/>
      <c r="CAL68" s="105"/>
      <c r="CAM68" s="105"/>
      <c r="CAN68" s="105"/>
      <c r="CAO68" s="105"/>
      <c r="CAP68" s="105"/>
      <c r="CAQ68" s="105"/>
      <c r="CAR68" s="105"/>
      <c r="CAS68" s="105"/>
      <c r="CAT68" s="105"/>
      <c r="CAU68" s="105"/>
      <c r="CAV68" s="105"/>
      <c r="CAW68" s="105"/>
      <c r="CAX68" s="105"/>
      <c r="CAY68" s="105"/>
      <c r="CAZ68" s="105"/>
      <c r="CBA68" s="105"/>
      <c r="CBB68" s="105"/>
      <c r="CBC68" s="105"/>
      <c r="CBD68" s="105"/>
      <c r="CBE68" s="105"/>
      <c r="CBF68" s="105"/>
      <c r="CBG68" s="105"/>
      <c r="CBH68" s="105"/>
      <c r="CBI68" s="105"/>
      <c r="CBJ68" s="105"/>
      <c r="CBK68" s="105"/>
      <c r="CBL68" s="105"/>
      <c r="CBM68" s="105"/>
      <c r="CBN68" s="105"/>
      <c r="CBO68" s="105"/>
      <c r="CBP68" s="105"/>
      <c r="CBQ68" s="105"/>
      <c r="CBR68" s="105"/>
      <c r="CBS68" s="105"/>
      <c r="CBT68" s="105"/>
      <c r="CBU68" s="105"/>
      <c r="CBV68" s="105"/>
      <c r="CBW68" s="105"/>
      <c r="CBX68" s="105"/>
      <c r="CBY68" s="105"/>
      <c r="CBZ68" s="105"/>
      <c r="CCA68" s="105"/>
      <c r="CCB68" s="105"/>
      <c r="CCC68" s="105"/>
      <c r="CCD68" s="105"/>
      <c r="CCE68" s="105"/>
      <c r="CCF68" s="105"/>
      <c r="CCG68" s="105"/>
      <c r="CCH68" s="105"/>
      <c r="CCI68" s="105"/>
      <c r="CCJ68" s="105"/>
      <c r="CCK68" s="105"/>
      <c r="CCL68" s="105"/>
      <c r="CCM68" s="105"/>
      <c r="CCN68" s="105"/>
      <c r="CCO68" s="105"/>
      <c r="CCP68" s="105"/>
      <c r="CCQ68" s="105"/>
      <c r="CCR68" s="105"/>
      <c r="CCS68" s="105"/>
      <c r="CCT68" s="105"/>
      <c r="CCU68" s="105"/>
      <c r="CCV68" s="105"/>
      <c r="CCW68" s="105"/>
      <c r="CCX68" s="105"/>
      <c r="CCY68" s="105"/>
      <c r="CCZ68" s="105"/>
      <c r="CDA68" s="105"/>
      <c r="CDB68" s="105"/>
      <c r="CDC68" s="105"/>
      <c r="CDD68" s="105"/>
      <c r="CDE68" s="105"/>
      <c r="CDF68" s="105"/>
      <c r="CDG68" s="105"/>
      <c r="CDH68" s="105"/>
      <c r="CDI68" s="105"/>
      <c r="CDJ68" s="105"/>
      <c r="CDK68" s="105"/>
      <c r="CDL68" s="105"/>
      <c r="CDM68" s="105"/>
      <c r="CDN68" s="105"/>
      <c r="CDO68" s="105"/>
      <c r="CDP68" s="105"/>
      <c r="CDQ68" s="105"/>
      <c r="CDR68" s="105"/>
      <c r="CDS68" s="105"/>
      <c r="CDT68" s="105"/>
      <c r="CDU68" s="105"/>
      <c r="CDV68" s="105"/>
      <c r="CDW68" s="105"/>
      <c r="CDX68" s="105"/>
      <c r="CDY68" s="105"/>
      <c r="CDZ68" s="105"/>
      <c r="CEA68" s="105"/>
      <c r="CEB68" s="105"/>
      <c r="CEC68" s="105"/>
      <c r="CED68" s="105"/>
      <c r="CEE68" s="105"/>
      <c r="CEF68" s="105"/>
      <c r="CEG68" s="105"/>
      <c r="CEH68" s="105"/>
      <c r="CEI68" s="105"/>
      <c r="CEJ68" s="105"/>
      <c r="CEK68" s="105"/>
      <c r="CEL68" s="105"/>
      <c r="CEM68" s="105"/>
      <c r="CEN68" s="105"/>
      <c r="CEO68" s="105"/>
      <c r="CEP68" s="105"/>
      <c r="CEQ68" s="105"/>
      <c r="CER68" s="105"/>
      <c r="CES68" s="105"/>
      <c r="CET68" s="105"/>
      <c r="CEU68" s="105"/>
      <c r="CEV68" s="105"/>
      <c r="CEW68" s="105"/>
      <c r="CEX68" s="105"/>
      <c r="CEY68" s="105"/>
      <c r="CEZ68" s="105"/>
      <c r="CFA68" s="105"/>
      <c r="CFB68" s="105"/>
      <c r="CFC68" s="105"/>
      <c r="CFD68" s="105"/>
      <c r="CFE68" s="105"/>
      <c r="CFF68" s="105"/>
      <c r="CFG68" s="105"/>
      <c r="CFH68" s="105"/>
      <c r="CFI68" s="105"/>
      <c r="CFJ68" s="105"/>
      <c r="CFK68" s="105"/>
      <c r="CFL68" s="105"/>
      <c r="CFM68" s="105"/>
      <c r="CFN68" s="105"/>
      <c r="CFO68" s="105"/>
      <c r="CFP68" s="105"/>
      <c r="CFQ68" s="105"/>
      <c r="CFR68" s="105"/>
      <c r="CFS68" s="105"/>
      <c r="CFT68" s="105"/>
      <c r="CFU68" s="105"/>
      <c r="CFV68" s="105"/>
      <c r="CFW68" s="105"/>
      <c r="CFX68" s="105"/>
      <c r="CFY68" s="105"/>
      <c r="CFZ68" s="105"/>
      <c r="CGA68" s="105"/>
      <c r="CGB68" s="105"/>
      <c r="CGC68" s="105"/>
      <c r="CGD68" s="105"/>
      <c r="CGE68" s="105"/>
      <c r="CGF68" s="105"/>
      <c r="CGG68" s="105"/>
      <c r="CGH68" s="105"/>
      <c r="CGI68" s="105"/>
      <c r="CGJ68" s="105"/>
      <c r="CGK68" s="105"/>
      <c r="CGL68" s="105"/>
      <c r="CGM68" s="105"/>
      <c r="CGN68" s="105"/>
      <c r="CGO68" s="105"/>
      <c r="CGP68" s="105"/>
      <c r="CGQ68" s="105"/>
      <c r="CGR68" s="105"/>
      <c r="CGS68" s="105"/>
      <c r="CGT68" s="105"/>
      <c r="CGU68" s="105"/>
      <c r="CGV68" s="105"/>
      <c r="CGW68" s="105"/>
      <c r="CGX68" s="105"/>
      <c r="CGY68" s="105"/>
      <c r="CGZ68" s="105"/>
      <c r="CHA68" s="105"/>
      <c r="CHB68" s="105"/>
      <c r="CHC68" s="105"/>
      <c r="CHD68" s="105"/>
      <c r="CHE68" s="105"/>
      <c r="CHF68" s="105"/>
      <c r="CHG68" s="105"/>
      <c r="CHH68" s="105"/>
      <c r="CHI68" s="105"/>
      <c r="CHJ68" s="105"/>
      <c r="CHK68" s="105"/>
      <c r="CHL68" s="105"/>
      <c r="CHM68" s="105"/>
      <c r="CHN68" s="105"/>
      <c r="CHO68" s="105"/>
      <c r="CHP68" s="105"/>
      <c r="CHQ68" s="105"/>
      <c r="CHR68" s="105"/>
      <c r="CHS68" s="105"/>
      <c r="CHT68" s="105"/>
      <c r="CHU68" s="105"/>
      <c r="CHV68" s="105"/>
      <c r="CHW68" s="105"/>
      <c r="CHX68" s="105"/>
      <c r="CHY68" s="105"/>
      <c r="CHZ68" s="105"/>
      <c r="CIA68" s="105"/>
      <c r="CIB68" s="105"/>
      <c r="CIC68" s="105"/>
      <c r="CID68" s="105"/>
      <c r="CIE68" s="105"/>
      <c r="CIF68" s="105"/>
      <c r="CIG68" s="105"/>
      <c r="CIH68" s="105"/>
      <c r="CII68" s="105"/>
      <c r="CIJ68" s="105"/>
      <c r="CIK68" s="105"/>
      <c r="CIL68" s="105"/>
      <c r="CIM68" s="105"/>
      <c r="CIN68" s="105"/>
      <c r="CIO68" s="105"/>
      <c r="CIP68" s="105"/>
      <c r="CIQ68" s="105"/>
      <c r="CIR68" s="105"/>
      <c r="CIS68" s="105"/>
      <c r="CIT68" s="105"/>
      <c r="CIU68" s="105"/>
      <c r="CIV68" s="105"/>
      <c r="CIW68" s="105"/>
      <c r="CIX68" s="105"/>
      <c r="CIY68" s="105"/>
      <c r="CIZ68" s="105"/>
      <c r="CJA68" s="105"/>
      <c r="CJB68" s="105"/>
      <c r="CJC68" s="105"/>
      <c r="CJD68" s="105"/>
      <c r="CJE68" s="105"/>
      <c r="CJF68" s="105"/>
      <c r="CJG68" s="105"/>
      <c r="CJH68" s="105"/>
      <c r="CJI68" s="105"/>
      <c r="CJJ68" s="105"/>
      <c r="CJK68" s="105"/>
      <c r="CJL68" s="105"/>
      <c r="CJM68" s="105"/>
      <c r="CJN68" s="105"/>
      <c r="CJO68" s="105"/>
      <c r="CJP68" s="105"/>
      <c r="CJQ68" s="105"/>
      <c r="CJR68" s="105"/>
      <c r="CJS68" s="105"/>
      <c r="CJT68" s="105"/>
      <c r="CJU68" s="105"/>
      <c r="CJV68" s="105"/>
      <c r="CJW68" s="105"/>
      <c r="CJX68" s="105"/>
      <c r="CJY68" s="105"/>
      <c r="CJZ68" s="105"/>
      <c r="CKA68" s="105"/>
      <c r="CKB68" s="105"/>
      <c r="CKC68" s="105"/>
      <c r="CKD68" s="105"/>
      <c r="CKE68" s="105"/>
      <c r="CKF68" s="105"/>
      <c r="CKG68" s="105"/>
      <c r="CKH68" s="105"/>
      <c r="CKI68" s="105"/>
      <c r="CKJ68" s="105"/>
      <c r="CKK68" s="105"/>
      <c r="CKL68" s="105"/>
      <c r="CKM68" s="105"/>
      <c r="CKN68" s="105"/>
      <c r="CKO68" s="105"/>
      <c r="CKP68" s="105"/>
      <c r="CKQ68" s="105"/>
      <c r="CKR68" s="105"/>
      <c r="CKS68" s="105"/>
      <c r="CKT68" s="105"/>
      <c r="CKU68" s="105"/>
      <c r="CKV68" s="105"/>
      <c r="CKW68" s="105"/>
      <c r="CKX68" s="105"/>
      <c r="CKY68" s="105"/>
      <c r="CKZ68" s="105"/>
      <c r="CLA68" s="105"/>
      <c r="CLB68" s="105"/>
      <c r="CLC68" s="105"/>
      <c r="CLD68" s="105"/>
      <c r="CLE68" s="105"/>
      <c r="CLF68" s="105"/>
      <c r="CLG68" s="105"/>
      <c r="CLH68" s="105"/>
      <c r="CLI68" s="105"/>
      <c r="CLJ68" s="105"/>
      <c r="CLK68" s="105"/>
      <c r="CLL68" s="105"/>
      <c r="CLM68" s="105"/>
      <c r="CLN68" s="105"/>
      <c r="CLO68" s="105"/>
      <c r="CLP68" s="105"/>
      <c r="CLQ68" s="105"/>
      <c r="CLR68" s="105"/>
      <c r="CLS68" s="105"/>
      <c r="CLT68" s="105"/>
      <c r="CLU68" s="105"/>
      <c r="CLV68" s="105"/>
      <c r="CLW68" s="105"/>
      <c r="CLX68" s="105"/>
      <c r="CLY68" s="105"/>
      <c r="CLZ68" s="105"/>
      <c r="CMA68" s="105"/>
      <c r="CMB68" s="105"/>
      <c r="CMC68" s="105"/>
      <c r="CMD68" s="105"/>
      <c r="CME68" s="105"/>
      <c r="CMF68" s="105"/>
      <c r="CMG68" s="105"/>
      <c r="CMH68" s="105"/>
      <c r="CMI68" s="105"/>
      <c r="CMJ68" s="105"/>
      <c r="CMK68" s="105"/>
      <c r="CML68" s="105"/>
      <c r="CMM68" s="105"/>
      <c r="CMN68" s="105"/>
      <c r="CMO68" s="105"/>
      <c r="CMP68" s="105"/>
      <c r="CMQ68" s="105"/>
      <c r="CMR68" s="105"/>
      <c r="CMS68" s="105"/>
      <c r="CMT68" s="105"/>
      <c r="CMU68" s="105"/>
      <c r="CMV68" s="105"/>
      <c r="CMW68" s="105"/>
      <c r="CMX68" s="105"/>
      <c r="CMY68" s="105"/>
      <c r="CMZ68" s="105"/>
      <c r="CNA68" s="105"/>
      <c r="CNB68" s="105"/>
      <c r="CNC68" s="105"/>
      <c r="CND68" s="105"/>
      <c r="CNE68" s="105"/>
      <c r="CNF68" s="105"/>
      <c r="CNG68" s="105"/>
      <c r="CNH68" s="105"/>
      <c r="CNI68" s="105"/>
      <c r="CNJ68" s="105"/>
      <c r="CNK68" s="105"/>
      <c r="CNL68" s="105"/>
      <c r="CNM68" s="105"/>
      <c r="CNN68" s="105"/>
      <c r="CNO68" s="105"/>
      <c r="CNP68" s="105"/>
      <c r="CNQ68" s="105"/>
      <c r="CNR68" s="105"/>
      <c r="CNS68" s="105"/>
      <c r="CNT68" s="105"/>
      <c r="CNU68" s="105"/>
      <c r="CNV68" s="105"/>
      <c r="CNW68" s="105"/>
      <c r="CNX68" s="105"/>
      <c r="CNY68" s="105"/>
      <c r="CNZ68" s="105"/>
      <c r="COA68" s="105"/>
      <c r="COB68" s="105"/>
      <c r="COC68" s="105"/>
      <c r="COD68" s="105"/>
      <c r="COE68" s="105"/>
      <c r="COF68" s="105"/>
      <c r="COG68" s="105"/>
      <c r="COH68" s="105"/>
      <c r="COI68" s="105"/>
      <c r="COJ68" s="105"/>
      <c r="COK68" s="105"/>
      <c r="COL68" s="105"/>
      <c r="COM68" s="105"/>
      <c r="CON68" s="105"/>
      <c r="COO68" s="105"/>
      <c r="COP68" s="105"/>
      <c r="COQ68" s="105"/>
      <c r="COR68" s="105"/>
      <c r="COS68" s="105"/>
      <c r="COT68" s="105"/>
      <c r="COU68" s="105"/>
      <c r="COV68" s="105"/>
      <c r="COW68" s="105"/>
      <c r="COX68" s="105"/>
      <c r="COY68" s="105"/>
      <c r="COZ68" s="105"/>
      <c r="CPA68" s="105"/>
      <c r="CPB68" s="105"/>
      <c r="CPC68" s="105"/>
      <c r="CPD68" s="105"/>
      <c r="CPE68" s="105"/>
      <c r="CPF68" s="105"/>
      <c r="CPG68" s="105"/>
      <c r="CPH68" s="105"/>
      <c r="CPI68" s="105"/>
      <c r="CPJ68" s="105"/>
      <c r="CPK68" s="105"/>
      <c r="CPL68" s="105"/>
      <c r="CPM68" s="105"/>
      <c r="CPN68" s="105"/>
      <c r="CPO68" s="105"/>
      <c r="CPP68" s="105"/>
      <c r="CPQ68" s="105"/>
      <c r="CPR68" s="105"/>
      <c r="CPS68" s="105"/>
      <c r="CPT68" s="105"/>
      <c r="CPU68" s="105"/>
      <c r="CPV68" s="105"/>
      <c r="CPW68" s="105"/>
      <c r="CPX68" s="105"/>
      <c r="CPY68" s="105"/>
      <c r="CPZ68" s="105"/>
      <c r="CQA68" s="105"/>
      <c r="CQB68" s="105"/>
      <c r="CQC68" s="105"/>
      <c r="CQD68" s="105"/>
      <c r="CQE68" s="105"/>
      <c r="CQF68" s="105"/>
      <c r="CQG68" s="105"/>
      <c r="CQH68" s="105"/>
      <c r="CQI68" s="105"/>
      <c r="CQJ68" s="105"/>
      <c r="CQK68" s="105"/>
      <c r="CQL68" s="105"/>
      <c r="CQM68" s="105"/>
      <c r="CQN68" s="105"/>
      <c r="CQO68" s="105"/>
      <c r="CQP68" s="105"/>
      <c r="CQQ68" s="105"/>
      <c r="CQR68" s="105"/>
      <c r="CQS68" s="105"/>
      <c r="CQT68" s="105"/>
      <c r="CQU68" s="105"/>
      <c r="CQV68" s="105"/>
      <c r="CQW68" s="105"/>
      <c r="CQX68" s="105"/>
      <c r="CQY68" s="105"/>
      <c r="CQZ68" s="105"/>
      <c r="CRA68" s="105"/>
      <c r="CRB68" s="105"/>
      <c r="CRC68" s="105"/>
      <c r="CRD68" s="105"/>
      <c r="CRE68" s="105"/>
      <c r="CRF68" s="105"/>
      <c r="CRG68" s="105"/>
      <c r="CRH68" s="105"/>
      <c r="CRI68" s="105"/>
      <c r="CRJ68" s="105"/>
      <c r="CRK68" s="105"/>
      <c r="CRL68" s="105"/>
      <c r="CRM68" s="105"/>
      <c r="CRN68" s="105"/>
      <c r="CRO68" s="105"/>
      <c r="CRP68" s="105"/>
      <c r="CRQ68" s="105"/>
      <c r="CRR68" s="105"/>
      <c r="CRS68" s="105"/>
      <c r="CRT68" s="105"/>
      <c r="CRU68" s="105"/>
      <c r="CRV68" s="105"/>
      <c r="CRW68" s="105"/>
      <c r="CRX68" s="105"/>
      <c r="CRY68" s="105"/>
      <c r="CRZ68" s="105"/>
      <c r="CSA68" s="105"/>
      <c r="CSB68" s="105"/>
      <c r="CSC68" s="105"/>
      <c r="CSD68" s="105"/>
      <c r="CSE68" s="105"/>
      <c r="CSF68" s="105"/>
      <c r="CSG68" s="105"/>
      <c r="CSH68" s="105"/>
      <c r="CSI68" s="105"/>
      <c r="CSJ68" s="105"/>
      <c r="CSK68" s="105"/>
      <c r="CSL68" s="105"/>
      <c r="CSM68" s="105"/>
      <c r="CSN68" s="105"/>
      <c r="CSO68" s="105"/>
      <c r="CSP68" s="105"/>
      <c r="CSQ68" s="105"/>
      <c r="CSR68" s="105"/>
      <c r="CSS68" s="105"/>
      <c r="CST68" s="105"/>
      <c r="CSU68" s="105"/>
      <c r="CSV68" s="105"/>
      <c r="CSW68" s="105"/>
      <c r="CSX68" s="105"/>
      <c r="CSY68" s="105"/>
      <c r="CSZ68" s="105"/>
      <c r="CTA68" s="105"/>
      <c r="CTB68" s="105"/>
      <c r="CTC68" s="105"/>
      <c r="CTD68" s="105"/>
      <c r="CTE68" s="105"/>
      <c r="CTF68" s="105"/>
      <c r="CTG68" s="105"/>
      <c r="CTH68" s="105"/>
      <c r="CTI68" s="105"/>
      <c r="CTJ68" s="105"/>
      <c r="CTK68" s="105"/>
      <c r="CTL68" s="105"/>
      <c r="CTM68" s="105"/>
      <c r="CTN68" s="105"/>
      <c r="CTO68" s="105"/>
      <c r="CTP68" s="105"/>
      <c r="CTQ68" s="105"/>
      <c r="CTR68" s="105"/>
      <c r="CTS68" s="105"/>
      <c r="CTT68" s="105"/>
      <c r="CTU68" s="105"/>
      <c r="CTV68" s="105"/>
      <c r="CTW68" s="105"/>
      <c r="CTX68" s="105"/>
      <c r="CTY68" s="105"/>
      <c r="CTZ68" s="105"/>
      <c r="CUA68" s="105"/>
      <c r="CUB68" s="105"/>
      <c r="CUC68" s="105"/>
      <c r="CUD68" s="105"/>
      <c r="CUE68" s="105"/>
      <c r="CUF68" s="105"/>
      <c r="CUG68" s="105"/>
      <c r="CUH68" s="105"/>
      <c r="CUI68" s="105"/>
      <c r="CUJ68" s="105"/>
      <c r="CUK68" s="105"/>
      <c r="CUL68" s="105"/>
      <c r="CUM68" s="105"/>
      <c r="CUN68" s="105"/>
      <c r="CUO68" s="105"/>
      <c r="CUP68" s="105"/>
      <c r="CUQ68" s="105"/>
      <c r="CUR68" s="105"/>
      <c r="CUS68" s="105"/>
      <c r="CUT68" s="105"/>
      <c r="CUU68" s="105"/>
      <c r="CUV68" s="105"/>
      <c r="CUW68" s="105"/>
      <c r="CUX68" s="105"/>
      <c r="CUY68" s="105"/>
      <c r="CUZ68" s="105"/>
      <c r="CVA68" s="105"/>
      <c r="CVB68" s="105"/>
      <c r="CVC68" s="105"/>
      <c r="CVD68" s="105"/>
      <c r="CVE68" s="105"/>
      <c r="CVF68" s="105"/>
      <c r="CVG68" s="105"/>
      <c r="CVH68" s="105"/>
      <c r="CVI68" s="105"/>
      <c r="CVJ68" s="105"/>
      <c r="CVK68" s="105"/>
      <c r="CVL68" s="105"/>
      <c r="CVM68" s="105"/>
      <c r="CVN68" s="105"/>
      <c r="CVO68" s="105"/>
      <c r="CVP68" s="105"/>
      <c r="CVQ68" s="105"/>
      <c r="CVR68" s="105"/>
      <c r="CVS68" s="105"/>
      <c r="CVT68" s="105"/>
      <c r="CVU68" s="105"/>
      <c r="CVV68" s="105"/>
      <c r="CVW68" s="105"/>
      <c r="CVX68" s="105"/>
      <c r="CVY68" s="105"/>
      <c r="CVZ68" s="105"/>
      <c r="CWA68" s="105"/>
      <c r="CWB68" s="105"/>
      <c r="CWC68" s="105"/>
      <c r="CWD68" s="105"/>
      <c r="CWE68" s="105"/>
      <c r="CWF68" s="105"/>
      <c r="CWG68" s="105"/>
      <c r="CWH68" s="105"/>
      <c r="CWI68" s="105"/>
      <c r="CWJ68" s="105"/>
      <c r="CWK68" s="105"/>
      <c r="CWL68" s="105"/>
      <c r="CWM68" s="105"/>
      <c r="CWN68" s="105"/>
      <c r="CWO68" s="105"/>
      <c r="CWP68" s="105"/>
      <c r="CWQ68" s="105"/>
      <c r="CWR68" s="105"/>
      <c r="CWS68" s="105"/>
      <c r="CWT68" s="105"/>
      <c r="CWU68" s="105"/>
      <c r="CWV68" s="105"/>
      <c r="CWW68" s="105"/>
      <c r="CWX68" s="105"/>
      <c r="CWY68" s="105"/>
      <c r="CWZ68" s="105"/>
      <c r="CXA68" s="105"/>
      <c r="CXB68" s="105"/>
      <c r="CXC68" s="105"/>
      <c r="CXD68" s="105"/>
      <c r="CXE68" s="105"/>
      <c r="CXF68" s="105"/>
      <c r="CXG68" s="105"/>
      <c r="CXH68" s="105"/>
      <c r="CXI68" s="105"/>
      <c r="CXJ68" s="105"/>
      <c r="CXK68" s="105"/>
      <c r="CXL68" s="105"/>
      <c r="CXM68" s="105"/>
      <c r="CXN68" s="105"/>
      <c r="CXO68" s="105"/>
      <c r="CXP68" s="105"/>
      <c r="CXQ68" s="105"/>
      <c r="CXR68" s="105"/>
      <c r="CXS68" s="105"/>
      <c r="CXT68" s="105"/>
      <c r="CXU68" s="105"/>
      <c r="CXV68" s="105"/>
      <c r="CXW68" s="105"/>
      <c r="CXX68" s="105"/>
      <c r="CXY68" s="105"/>
      <c r="CXZ68" s="105"/>
      <c r="CYA68" s="105"/>
      <c r="CYB68" s="105"/>
      <c r="CYC68" s="105"/>
      <c r="CYD68" s="105"/>
      <c r="CYE68" s="105"/>
      <c r="CYF68" s="105"/>
      <c r="CYG68" s="105"/>
      <c r="CYH68" s="105"/>
      <c r="CYI68" s="105"/>
      <c r="CYJ68" s="105"/>
      <c r="CYK68" s="105"/>
      <c r="CYL68" s="105"/>
      <c r="CYM68" s="105"/>
      <c r="CYN68" s="105"/>
      <c r="CYO68" s="105"/>
      <c r="CYP68" s="105"/>
      <c r="CYQ68" s="105"/>
      <c r="CYR68" s="105"/>
      <c r="CYS68" s="105"/>
      <c r="CYT68" s="105"/>
      <c r="CYU68" s="105"/>
      <c r="CYV68" s="105"/>
      <c r="CYW68" s="105"/>
      <c r="CYX68" s="105"/>
      <c r="CYY68" s="105"/>
      <c r="CYZ68" s="105"/>
      <c r="CZA68" s="105"/>
      <c r="CZB68" s="105"/>
      <c r="CZC68" s="105"/>
      <c r="CZD68" s="105"/>
      <c r="CZE68" s="105"/>
      <c r="CZF68" s="105"/>
      <c r="CZG68" s="105"/>
      <c r="CZH68" s="105"/>
      <c r="CZI68" s="105"/>
      <c r="CZJ68" s="105"/>
      <c r="CZK68" s="105"/>
      <c r="CZL68" s="105"/>
      <c r="CZM68" s="105"/>
      <c r="CZN68" s="105"/>
      <c r="CZO68" s="105"/>
      <c r="CZP68" s="105"/>
      <c r="CZQ68" s="105"/>
      <c r="CZR68" s="105"/>
      <c r="CZS68" s="105"/>
      <c r="CZT68" s="105"/>
      <c r="CZU68" s="105"/>
      <c r="CZV68" s="105"/>
      <c r="CZW68" s="105"/>
      <c r="CZX68" s="105"/>
      <c r="CZY68" s="105"/>
      <c r="CZZ68" s="105"/>
      <c r="DAA68" s="105"/>
      <c r="DAB68" s="105"/>
      <c r="DAC68" s="105"/>
      <c r="DAD68" s="105"/>
      <c r="DAE68" s="105"/>
      <c r="DAF68" s="105"/>
      <c r="DAG68" s="105"/>
      <c r="DAH68" s="105"/>
      <c r="DAI68" s="105"/>
      <c r="DAJ68" s="105"/>
      <c r="DAK68" s="105"/>
      <c r="DAL68" s="105"/>
      <c r="DAM68" s="105"/>
      <c r="DAN68" s="105"/>
      <c r="DAO68" s="105"/>
      <c r="DAP68" s="105"/>
      <c r="DAQ68" s="105"/>
      <c r="DAR68" s="105"/>
      <c r="DAS68" s="105"/>
      <c r="DAT68" s="105"/>
      <c r="DAU68" s="105"/>
      <c r="DAV68" s="105"/>
      <c r="DAW68" s="105"/>
      <c r="DAX68" s="105"/>
      <c r="DAY68" s="105"/>
      <c r="DAZ68" s="105"/>
      <c r="DBA68" s="105"/>
      <c r="DBB68" s="105"/>
      <c r="DBC68" s="105"/>
      <c r="DBD68" s="105"/>
      <c r="DBE68" s="105"/>
      <c r="DBF68" s="105"/>
      <c r="DBG68" s="105"/>
      <c r="DBH68" s="105"/>
      <c r="DBI68" s="105"/>
      <c r="DBJ68" s="105"/>
      <c r="DBK68" s="105"/>
      <c r="DBL68" s="105"/>
      <c r="DBM68" s="105"/>
      <c r="DBN68" s="105"/>
      <c r="DBO68" s="105"/>
      <c r="DBP68" s="105"/>
      <c r="DBQ68" s="105"/>
      <c r="DBR68" s="105"/>
      <c r="DBS68" s="105"/>
      <c r="DBT68" s="105"/>
      <c r="DBU68" s="105"/>
      <c r="DBV68" s="105"/>
      <c r="DBW68" s="105"/>
      <c r="DBX68" s="105"/>
      <c r="DBY68" s="105"/>
      <c r="DBZ68" s="105"/>
      <c r="DCA68" s="105"/>
      <c r="DCB68" s="105"/>
      <c r="DCC68" s="105"/>
      <c r="DCD68" s="105"/>
      <c r="DCE68" s="105"/>
      <c r="DCF68" s="105"/>
      <c r="DCG68" s="105"/>
      <c r="DCH68" s="105"/>
      <c r="DCI68" s="105"/>
      <c r="DCJ68" s="105"/>
      <c r="DCK68" s="105"/>
      <c r="DCL68" s="105"/>
      <c r="DCM68" s="105"/>
      <c r="DCN68" s="105"/>
      <c r="DCO68" s="105"/>
      <c r="DCP68" s="105"/>
      <c r="DCQ68" s="105"/>
      <c r="DCR68" s="105"/>
      <c r="DCS68" s="105"/>
      <c r="DCT68" s="105"/>
      <c r="DCU68" s="105"/>
      <c r="DCV68" s="105"/>
      <c r="DCW68" s="105"/>
      <c r="DCX68" s="105"/>
      <c r="DCY68" s="105"/>
      <c r="DCZ68" s="105"/>
      <c r="DDA68" s="105"/>
      <c r="DDB68" s="105"/>
      <c r="DDC68" s="105"/>
      <c r="DDD68" s="105"/>
      <c r="DDE68" s="105"/>
      <c r="DDF68" s="105"/>
      <c r="DDG68" s="105"/>
      <c r="DDH68" s="105"/>
      <c r="DDI68" s="105"/>
      <c r="DDJ68" s="105"/>
      <c r="DDK68" s="105"/>
      <c r="DDL68" s="105"/>
      <c r="DDM68" s="105"/>
      <c r="DDN68" s="105"/>
      <c r="DDO68" s="105"/>
      <c r="DDP68" s="105"/>
      <c r="DDQ68" s="105"/>
      <c r="DDR68" s="105"/>
      <c r="DDS68" s="105"/>
      <c r="DDT68" s="105"/>
      <c r="DDU68" s="105"/>
      <c r="DDV68" s="105"/>
      <c r="DDW68" s="105"/>
      <c r="DDX68" s="105"/>
      <c r="DDY68" s="105"/>
      <c r="DDZ68" s="105"/>
      <c r="DEA68" s="105"/>
      <c r="DEB68" s="105"/>
      <c r="DEC68" s="105"/>
      <c r="DED68" s="105"/>
      <c r="DEE68" s="105"/>
      <c r="DEF68" s="105"/>
      <c r="DEG68" s="105"/>
      <c r="DEH68" s="105"/>
      <c r="DEI68" s="105"/>
      <c r="DEJ68" s="105"/>
      <c r="DEK68" s="105"/>
      <c r="DEL68" s="105"/>
      <c r="DEM68" s="105"/>
      <c r="DEN68" s="105"/>
      <c r="DEO68" s="105"/>
      <c r="DEP68" s="105"/>
      <c r="DEQ68" s="105"/>
      <c r="DER68" s="105"/>
      <c r="DES68" s="105"/>
      <c r="DET68" s="105"/>
      <c r="DEU68" s="105"/>
      <c r="DEV68" s="105"/>
      <c r="DEW68" s="105"/>
      <c r="DEX68" s="105"/>
      <c r="DEY68" s="105"/>
      <c r="DEZ68" s="105"/>
      <c r="DFA68" s="105"/>
      <c r="DFB68" s="105"/>
      <c r="DFC68" s="105"/>
      <c r="DFD68" s="105"/>
      <c r="DFE68" s="105"/>
      <c r="DFF68" s="105"/>
      <c r="DFG68" s="105"/>
      <c r="DFH68" s="105"/>
      <c r="DFI68" s="105"/>
      <c r="DFJ68" s="105"/>
      <c r="DFK68" s="105"/>
      <c r="DFL68" s="105"/>
      <c r="DFM68" s="105"/>
      <c r="DFN68" s="105"/>
      <c r="DFO68" s="105"/>
      <c r="DFP68" s="105"/>
      <c r="DFQ68" s="105"/>
      <c r="DFR68" s="105"/>
      <c r="DFS68" s="105"/>
      <c r="DFT68" s="105"/>
      <c r="DFU68" s="105"/>
      <c r="DFV68" s="105"/>
      <c r="DFW68" s="105"/>
      <c r="DFX68" s="105"/>
      <c r="DFY68" s="105"/>
      <c r="DFZ68" s="105"/>
      <c r="DGA68" s="105"/>
      <c r="DGB68" s="105"/>
      <c r="DGC68" s="105"/>
      <c r="DGD68" s="105"/>
      <c r="DGE68" s="105"/>
      <c r="DGF68" s="105"/>
      <c r="DGG68" s="105"/>
      <c r="DGH68" s="105"/>
      <c r="DGI68" s="105"/>
      <c r="DGJ68" s="105"/>
      <c r="DGK68" s="105"/>
      <c r="DGL68" s="105"/>
      <c r="DGM68" s="105"/>
      <c r="DGN68" s="105"/>
      <c r="DGO68" s="105"/>
      <c r="DGP68" s="105"/>
      <c r="DGQ68" s="105"/>
      <c r="DGR68" s="105"/>
      <c r="DGS68" s="105"/>
      <c r="DGT68" s="105"/>
      <c r="DGU68" s="105"/>
      <c r="DGV68" s="105"/>
      <c r="DGW68" s="105"/>
      <c r="DGX68" s="105"/>
      <c r="DGY68" s="105"/>
      <c r="DGZ68" s="105"/>
      <c r="DHA68" s="105"/>
      <c r="DHB68" s="105"/>
      <c r="DHC68" s="105"/>
      <c r="DHD68" s="105"/>
      <c r="DHE68" s="105"/>
      <c r="DHF68" s="105"/>
      <c r="DHG68" s="105"/>
      <c r="DHH68" s="105"/>
      <c r="DHI68" s="105"/>
      <c r="DHJ68" s="105"/>
      <c r="DHK68" s="105"/>
      <c r="DHL68" s="105"/>
      <c r="DHM68" s="105"/>
      <c r="DHN68" s="105"/>
      <c r="DHO68" s="105"/>
      <c r="DHP68" s="105"/>
      <c r="DHQ68" s="105"/>
      <c r="DHR68" s="105"/>
      <c r="DHS68" s="105"/>
      <c r="DHT68" s="105"/>
      <c r="DHU68" s="105"/>
      <c r="DHV68" s="105"/>
      <c r="DHW68" s="105"/>
      <c r="DHX68" s="105"/>
      <c r="DHY68" s="105"/>
      <c r="DHZ68" s="105"/>
      <c r="DIA68" s="105"/>
      <c r="DIB68" s="105"/>
      <c r="DIC68" s="105"/>
      <c r="DID68" s="105"/>
      <c r="DIE68" s="105"/>
      <c r="DIF68" s="105"/>
      <c r="DIG68" s="105"/>
      <c r="DIH68" s="105"/>
      <c r="DII68" s="105"/>
      <c r="DIJ68" s="105"/>
      <c r="DIK68" s="105"/>
      <c r="DIL68" s="105"/>
      <c r="DIM68" s="105"/>
      <c r="DIN68" s="105"/>
      <c r="DIO68" s="105"/>
      <c r="DIP68" s="105"/>
      <c r="DIQ68" s="105"/>
      <c r="DIR68" s="105"/>
      <c r="DIS68" s="105"/>
      <c r="DIT68" s="105"/>
      <c r="DIU68" s="105"/>
      <c r="DIV68" s="105"/>
      <c r="DIW68" s="105"/>
      <c r="DIX68" s="105"/>
      <c r="DIY68" s="105"/>
      <c r="DIZ68" s="105"/>
      <c r="DJA68" s="105"/>
      <c r="DJB68" s="105"/>
      <c r="DJC68" s="105"/>
      <c r="DJD68" s="105"/>
      <c r="DJE68" s="105"/>
      <c r="DJF68" s="105"/>
      <c r="DJG68" s="105"/>
      <c r="DJH68" s="105"/>
      <c r="DJI68" s="105"/>
      <c r="DJJ68" s="105"/>
      <c r="DJK68" s="105"/>
      <c r="DJL68" s="105"/>
      <c r="DJM68" s="105"/>
      <c r="DJN68" s="105"/>
      <c r="DJO68" s="105"/>
      <c r="DJP68" s="105"/>
      <c r="DJQ68" s="105"/>
      <c r="DJR68" s="105"/>
      <c r="DJS68" s="105"/>
      <c r="DJT68" s="105"/>
      <c r="DJU68" s="105"/>
      <c r="DJV68" s="105"/>
      <c r="DJW68" s="105"/>
      <c r="DJX68" s="105"/>
      <c r="DJY68" s="105"/>
      <c r="DJZ68" s="105"/>
      <c r="DKA68" s="105"/>
      <c r="DKB68" s="105"/>
      <c r="DKC68" s="105"/>
      <c r="DKD68" s="105"/>
      <c r="DKE68" s="105"/>
      <c r="DKF68" s="105"/>
      <c r="DKG68" s="105"/>
      <c r="DKH68" s="105"/>
      <c r="DKI68" s="105"/>
      <c r="DKJ68" s="105"/>
      <c r="DKK68" s="105"/>
      <c r="DKL68" s="105"/>
      <c r="DKM68" s="105"/>
      <c r="DKN68" s="105"/>
      <c r="DKO68" s="105"/>
      <c r="DKP68" s="105"/>
      <c r="DKQ68" s="105"/>
      <c r="DKR68" s="105"/>
      <c r="DKS68" s="105"/>
      <c r="DKT68" s="105"/>
      <c r="DKU68" s="105"/>
      <c r="DKV68" s="105"/>
      <c r="DKW68" s="105"/>
      <c r="DKX68" s="105"/>
      <c r="DKY68" s="105"/>
      <c r="DKZ68" s="105"/>
      <c r="DLA68" s="105"/>
      <c r="DLB68" s="105"/>
      <c r="DLC68" s="105"/>
      <c r="DLD68" s="105"/>
      <c r="DLE68" s="105"/>
      <c r="DLF68" s="105"/>
      <c r="DLG68" s="105"/>
      <c r="DLH68" s="105"/>
      <c r="DLI68" s="105"/>
      <c r="DLJ68" s="105"/>
      <c r="DLK68" s="105"/>
      <c r="DLL68" s="105"/>
      <c r="DLM68" s="105"/>
      <c r="DLN68" s="105"/>
      <c r="DLO68" s="105"/>
      <c r="DLP68" s="105"/>
      <c r="DLQ68" s="105"/>
      <c r="DLR68" s="105"/>
      <c r="DLS68" s="105"/>
      <c r="DLT68" s="105"/>
      <c r="DLU68" s="105"/>
      <c r="DLV68" s="105"/>
      <c r="DLW68" s="105"/>
      <c r="DLX68" s="105"/>
      <c r="DLY68" s="105"/>
      <c r="DLZ68" s="105"/>
      <c r="DMA68" s="105"/>
      <c r="DMB68" s="105"/>
      <c r="DMC68" s="105"/>
      <c r="DMD68" s="105"/>
      <c r="DME68" s="105"/>
      <c r="DMF68" s="105"/>
      <c r="DMG68" s="105"/>
      <c r="DMH68" s="105"/>
      <c r="DMI68" s="105"/>
      <c r="DMJ68" s="105"/>
      <c r="DMK68" s="105"/>
      <c r="DML68" s="105"/>
      <c r="DMM68" s="105"/>
      <c r="DMN68" s="105"/>
      <c r="DMO68" s="105"/>
      <c r="DMP68" s="105"/>
      <c r="DMQ68" s="105"/>
      <c r="DMR68" s="105"/>
      <c r="DMS68" s="105"/>
      <c r="DMT68" s="105"/>
      <c r="DMU68" s="105"/>
      <c r="DMV68" s="105"/>
      <c r="DMW68" s="105"/>
      <c r="DMX68" s="105"/>
      <c r="DMY68" s="105"/>
      <c r="DMZ68" s="105"/>
      <c r="DNA68" s="105"/>
      <c r="DNB68" s="105"/>
      <c r="DNC68" s="105"/>
      <c r="DND68" s="105"/>
      <c r="DNE68" s="105"/>
      <c r="DNF68" s="105"/>
      <c r="DNG68" s="105"/>
      <c r="DNH68" s="105"/>
      <c r="DNI68" s="105"/>
      <c r="DNJ68" s="105"/>
      <c r="DNK68" s="105"/>
      <c r="DNL68" s="105"/>
      <c r="DNM68" s="105"/>
      <c r="DNN68" s="105"/>
      <c r="DNO68" s="105"/>
      <c r="DNP68" s="105"/>
      <c r="DNQ68" s="105"/>
      <c r="DNR68" s="105"/>
      <c r="DNS68" s="105"/>
      <c r="DNT68" s="105"/>
      <c r="DNU68" s="105"/>
      <c r="DNV68" s="105"/>
      <c r="DNW68" s="105"/>
      <c r="DNX68" s="105"/>
      <c r="DNY68" s="105"/>
      <c r="DNZ68" s="105"/>
      <c r="DOA68" s="105"/>
      <c r="DOB68" s="105"/>
      <c r="DOC68" s="105"/>
      <c r="DOD68" s="105"/>
      <c r="DOE68" s="105"/>
      <c r="DOF68" s="105"/>
      <c r="DOG68" s="105"/>
      <c r="DOH68" s="105"/>
      <c r="DOI68" s="105"/>
      <c r="DOJ68" s="105"/>
      <c r="DOK68" s="105"/>
      <c r="DOL68" s="105"/>
      <c r="DOM68" s="105"/>
      <c r="DON68" s="105"/>
      <c r="DOO68" s="105"/>
      <c r="DOP68" s="105"/>
      <c r="DOQ68" s="105"/>
      <c r="DOR68" s="105"/>
      <c r="DOS68" s="105"/>
      <c r="DOT68" s="105"/>
      <c r="DOU68" s="105"/>
      <c r="DOV68" s="105"/>
      <c r="DOW68" s="105"/>
      <c r="DOX68" s="105"/>
      <c r="DOY68" s="105"/>
      <c r="DOZ68" s="105"/>
      <c r="DPA68" s="105"/>
      <c r="DPB68" s="105"/>
      <c r="DPC68" s="105"/>
      <c r="DPD68" s="105"/>
      <c r="DPE68" s="105"/>
      <c r="DPF68" s="105"/>
      <c r="DPG68" s="105"/>
      <c r="DPH68" s="105"/>
      <c r="DPI68" s="105"/>
      <c r="DPJ68" s="105"/>
      <c r="DPK68" s="105"/>
      <c r="DPL68" s="105"/>
      <c r="DPM68" s="105"/>
      <c r="DPN68" s="105"/>
      <c r="DPO68" s="105"/>
      <c r="DPP68" s="105"/>
      <c r="DPQ68" s="105"/>
      <c r="DPR68" s="105"/>
      <c r="DPS68" s="105"/>
      <c r="DPT68" s="105"/>
      <c r="DPU68" s="105"/>
      <c r="DPV68" s="105"/>
      <c r="DPW68" s="105"/>
      <c r="DPX68" s="105"/>
      <c r="DPY68" s="105"/>
      <c r="DPZ68" s="105"/>
      <c r="DQA68" s="105"/>
      <c r="DQB68" s="105"/>
      <c r="DQC68" s="105"/>
      <c r="DQD68" s="105"/>
      <c r="DQE68" s="105"/>
      <c r="DQF68" s="105"/>
      <c r="DQG68" s="105"/>
      <c r="DQH68" s="105"/>
      <c r="DQI68" s="105"/>
      <c r="DQJ68" s="105"/>
      <c r="DQK68" s="105"/>
      <c r="DQL68" s="105"/>
      <c r="DQM68" s="105"/>
      <c r="DQN68" s="105"/>
      <c r="DQO68" s="105"/>
      <c r="DQP68" s="105"/>
      <c r="DQQ68" s="105"/>
      <c r="DQR68" s="105"/>
      <c r="DQS68" s="105"/>
      <c r="DQT68" s="105"/>
      <c r="DQU68" s="105"/>
      <c r="DQV68" s="105"/>
      <c r="DQW68" s="105"/>
      <c r="DQX68" s="105"/>
      <c r="DQY68" s="105"/>
      <c r="DQZ68" s="105"/>
      <c r="DRA68" s="105"/>
      <c r="DRB68" s="105"/>
      <c r="DRC68" s="105"/>
      <c r="DRD68" s="105"/>
      <c r="DRE68" s="105"/>
      <c r="DRF68" s="105"/>
      <c r="DRG68" s="105"/>
      <c r="DRH68" s="105"/>
      <c r="DRI68" s="105"/>
      <c r="DRJ68" s="105"/>
      <c r="DRK68" s="105"/>
      <c r="DRL68" s="105"/>
      <c r="DRM68" s="105"/>
      <c r="DRN68" s="105"/>
      <c r="DRO68" s="105"/>
      <c r="DRP68" s="105"/>
      <c r="DRQ68" s="105"/>
      <c r="DRR68" s="105"/>
      <c r="DRS68" s="105"/>
      <c r="DRT68" s="105"/>
      <c r="DRU68" s="105"/>
      <c r="DRV68" s="105"/>
      <c r="DRW68" s="105"/>
      <c r="DRX68" s="105"/>
      <c r="DRY68" s="105"/>
      <c r="DRZ68" s="105"/>
      <c r="DSA68" s="105"/>
      <c r="DSB68" s="105"/>
      <c r="DSC68" s="105"/>
      <c r="DSD68" s="105"/>
      <c r="DSE68" s="105"/>
      <c r="DSF68" s="105"/>
      <c r="DSG68" s="105"/>
      <c r="DSH68" s="105"/>
      <c r="DSI68" s="105"/>
      <c r="DSJ68" s="105"/>
      <c r="DSK68" s="105"/>
      <c r="DSL68" s="105"/>
      <c r="DSM68" s="105"/>
      <c r="DSN68" s="105"/>
      <c r="DSO68" s="105"/>
      <c r="DSP68" s="105"/>
      <c r="DSQ68" s="105"/>
      <c r="DSR68" s="105"/>
      <c r="DSS68" s="105"/>
      <c r="DST68" s="105"/>
      <c r="DSU68" s="105"/>
      <c r="DSV68" s="105"/>
      <c r="DSW68" s="105"/>
      <c r="DSX68" s="105"/>
      <c r="DSY68" s="105"/>
      <c r="DSZ68" s="105"/>
      <c r="DTA68" s="105"/>
      <c r="DTB68" s="105"/>
      <c r="DTC68" s="105"/>
      <c r="DTD68" s="105"/>
      <c r="DTE68" s="105"/>
      <c r="DTF68" s="105"/>
      <c r="DTG68" s="105"/>
      <c r="DTH68" s="105"/>
      <c r="DTI68" s="105"/>
      <c r="DTJ68" s="105"/>
      <c r="DTK68" s="105"/>
      <c r="DTL68" s="105"/>
      <c r="DTM68" s="105"/>
      <c r="DTN68" s="105"/>
      <c r="DTO68" s="105"/>
      <c r="DTP68" s="105"/>
      <c r="DTQ68" s="105"/>
      <c r="DTR68" s="105"/>
      <c r="DTS68" s="105"/>
      <c r="DTT68" s="105"/>
      <c r="DTU68" s="105"/>
      <c r="DTV68" s="105"/>
      <c r="DTW68" s="105"/>
      <c r="DTX68" s="105"/>
      <c r="DTY68" s="105"/>
      <c r="DTZ68" s="105"/>
      <c r="DUA68" s="105"/>
      <c r="DUB68" s="105"/>
      <c r="DUC68" s="105"/>
      <c r="DUD68" s="105"/>
      <c r="DUE68" s="105"/>
      <c r="DUF68" s="105"/>
      <c r="DUG68" s="105"/>
      <c r="DUH68" s="105"/>
      <c r="DUI68" s="105"/>
      <c r="DUJ68" s="105"/>
      <c r="DUK68" s="105"/>
      <c r="DUL68" s="105"/>
      <c r="DUM68" s="105"/>
      <c r="DUN68" s="105"/>
      <c r="DUO68" s="105"/>
      <c r="DUP68" s="105"/>
      <c r="DUQ68" s="105"/>
      <c r="DUR68" s="105"/>
      <c r="DUS68" s="105"/>
      <c r="DUT68" s="105"/>
      <c r="DUU68" s="105"/>
      <c r="DUV68" s="105"/>
      <c r="DUW68" s="105"/>
      <c r="DUX68" s="105"/>
      <c r="DUY68" s="105"/>
      <c r="DUZ68" s="105"/>
      <c r="DVA68" s="105"/>
      <c r="DVB68" s="105"/>
      <c r="DVC68" s="105"/>
      <c r="DVD68" s="105"/>
      <c r="DVE68" s="105"/>
      <c r="DVF68" s="105"/>
      <c r="DVG68" s="105"/>
      <c r="DVH68" s="105"/>
      <c r="DVI68" s="105"/>
      <c r="DVJ68" s="105"/>
      <c r="DVK68" s="105"/>
      <c r="DVL68" s="105"/>
      <c r="DVM68" s="105"/>
      <c r="DVN68" s="105"/>
      <c r="DVO68" s="105"/>
      <c r="DVP68" s="105"/>
      <c r="DVQ68" s="105"/>
      <c r="DVR68" s="105"/>
      <c r="DVS68" s="105"/>
      <c r="DVT68" s="105"/>
      <c r="DVU68" s="105"/>
      <c r="DVV68" s="105"/>
      <c r="DVW68" s="105"/>
      <c r="DVX68" s="105"/>
      <c r="DVY68" s="105"/>
      <c r="DVZ68" s="105"/>
      <c r="DWA68" s="105"/>
      <c r="DWB68" s="105"/>
      <c r="DWC68" s="105"/>
      <c r="DWD68" s="105"/>
      <c r="DWE68" s="105"/>
      <c r="DWF68" s="105"/>
      <c r="DWG68" s="105"/>
      <c r="DWH68" s="105"/>
      <c r="DWI68" s="105"/>
      <c r="DWJ68" s="105"/>
      <c r="DWK68" s="105"/>
      <c r="DWL68" s="105"/>
      <c r="DWM68" s="105"/>
      <c r="DWN68" s="105"/>
      <c r="DWO68" s="105"/>
      <c r="DWP68" s="105"/>
      <c r="DWQ68" s="105"/>
      <c r="DWR68" s="105"/>
      <c r="DWS68" s="105"/>
      <c r="DWT68" s="105"/>
      <c r="DWU68" s="105"/>
      <c r="DWV68" s="105"/>
      <c r="DWW68" s="105"/>
      <c r="DWX68" s="105"/>
      <c r="DWY68" s="105"/>
      <c r="DWZ68" s="105"/>
      <c r="DXA68" s="105"/>
      <c r="DXB68" s="105"/>
      <c r="DXC68" s="105"/>
      <c r="DXD68" s="105"/>
      <c r="DXE68" s="105"/>
      <c r="DXF68" s="105"/>
      <c r="DXG68" s="105"/>
      <c r="DXH68" s="105"/>
      <c r="DXI68" s="105"/>
      <c r="DXJ68" s="105"/>
      <c r="DXK68" s="105"/>
      <c r="DXL68" s="105"/>
      <c r="DXM68" s="105"/>
      <c r="DXN68" s="105"/>
      <c r="DXO68" s="105"/>
      <c r="DXP68" s="105"/>
      <c r="DXQ68" s="105"/>
      <c r="DXR68" s="105"/>
      <c r="DXS68" s="105"/>
      <c r="DXT68" s="105"/>
      <c r="DXU68" s="105"/>
      <c r="DXV68" s="105"/>
      <c r="DXW68" s="105"/>
      <c r="DXX68" s="105"/>
      <c r="DXY68" s="105"/>
      <c r="DXZ68" s="105"/>
      <c r="DYA68" s="105"/>
      <c r="DYB68" s="105"/>
      <c r="DYC68" s="105"/>
      <c r="DYD68" s="105"/>
      <c r="DYE68" s="105"/>
      <c r="DYF68" s="105"/>
      <c r="DYG68" s="105"/>
      <c r="DYH68" s="105"/>
      <c r="DYI68" s="105"/>
      <c r="DYJ68" s="105"/>
      <c r="DYK68" s="105"/>
      <c r="DYL68" s="105"/>
      <c r="DYM68" s="105"/>
      <c r="DYN68" s="105"/>
      <c r="DYO68" s="105"/>
      <c r="DYP68" s="105"/>
      <c r="DYQ68" s="105"/>
      <c r="DYR68" s="105"/>
      <c r="DYS68" s="105"/>
      <c r="DYT68" s="105"/>
      <c r="DYU68" s="105"/>
      <c r="DYV68" s="105"/>
      <c r="DYW68" s="105"/>
      <c r="DYX68" s="105"/>
      <c r="DYY68" s="105"/>
      <c r="DYZ68" s="105"/>
      <c r="DZA68" s="105"/>
      <c r="DZB68" s="105"/>
      <c r="DZC68" s="105"/>
      <c r="DZD68" s="105"/>
      <c r="DZE68" s="105"/>
      <c r="DZF68" s="105"/>
      <c r="DZG68" s="105"/>
      <c r="DZH68" s="105"/>
      <c r="DZI68" s="105"/>
      <c r="DZJ68" s="105"/>
      <c r="DZK68" s="105"/>
      <c r="DZL68" s="105"/>
      <c r="DZM68" s="105"/>
      <c r="DZN68" s="105"/>
      <c r="DZO68" s="105"/>
      <c r="DZP68" s="105"/>
      <c r="DZQ68" s="105"/>
      <c r="DZR68" s="105"/>
      <c r="DZS68" s="105"/>
      <c r="DZT68" s="105"/>
      <c r="DZU68" s="105"/>
      <c r="DZV68" s="105"/>
      <c r="DZW68" s="105"/>
      <c r="DZX68" s="105"/>
      <c r="DZY68" s="105"/>
      <c r="DZZ68" s="105"/>
      <c r="EAA68" s="105"/>
      <c r="EAB68" s="105"/>
      <c r="EAC68" s="105"/>
      <c r="EAD68" s="105"/>
      <c r="EAE68" s="105"/>
      <c r="EAF68" s="105"/>
      <c r="EAG68" s="105"/>
      <c r="EAH68" s="105"/>
      <c r="EAI68" s="105"/>
      <c r="EAJ68" s="105"/>
      <c r="EAK68" s="105"/>
      <c r="EAL68" s="105"/>
      <c r="EAM68" s="105"/>
      <c r="EAN68" s="105"/>
      <c r="EAO68" s="105"/>
      <c r="EAP68" s="105"/>
      <c r="EAQ68" s="105"/>
      <c r="EAR68" s="105"/>
      <c r="EAS68" s="105"/>
      <c r="EAT68" s="105"/>
      <c r="EAU68" s="105"/>
      <c r="EAV68" s="105"/>
      <c r="EAW68" s="105"/>
      <c r="EAX68" s="105"/>
      <c r="EAY68" s="105"/>
      <c r="EAZ68" s="105"/>
      <c r="EBA68" s="105"/>
      <c r="EBB68" s="105"/>
      <c r="EBC68" s="105"/>
      <c r="EBD68" s="105"/>
      <c r="EBE68" s="105"/>
      <c r="EBF68" s="105"/>
      <c r="EBG68" s="105"/>
      <c r="EBH68" s="105"/>
      <c r="EBI68" s="105"/>
      <c r="EBJ68" s="105"/>
      <c r="EBK68" s="105"/>
      <c r="EBL68" s="105"/>
      <c r="EBM68" s="105"/>
      <c r="EBN68" s="105"/>
      <c r="EBO68" s="105"/>
      <c r="EBP68" s="105"/>
      <c r="EBQ68" s="105"/>
      <c r="EBR68" s="105"/>
      <c r="EBS68" s="105"/>
      <c r="EBT68" s="105"/>
      <c r="EBU68" s="105"/>
      <c r="EBV68" s="105"/>
      <c r="EBW68" s="105"/>
      <c r="EBX68" s="105"/>
      <c r="EBY68" s="105"/>
      <c r="EBZ68" s="105"/>
      <c r="ECA68" s="105"/>
      <c r="ECB68" s="105"/>
      <c r="ECC68" s="105"/>
      <c r="ECD68" s="105"/>
      <c r="ECE68" s="105"/>
      <c r="ECF68" s="105"/>
      <c r="ECG68" s="105"/>
      <c r="ECH68" s="105"/>
      <c r="ECI68" s="105"/>
      <c r="ECJ68" s="105"/>
      <c r="ECK68" s="105"/>
      <c r="ECL68" s="105"/>
      <c r="ECM68" s="105"/>
      <c r="ECN68" s="105"/>
      <c r="ECO68" s="105"/>
      <c r="ECP68" s="105"/>
      <c r="ECQ68" s="105"/>
      <c r="ECR68" s="105"/>
      <c r="ECS68" s="105"/>
      <c r="ECT68" s="105"/>
      <c r="ECU68" s="105"/>
      <c r="ECV68" s="105"/>
      <c r="ECW68" s="105"/>
      <c r="ECX68" s="105"/>
      <c r="ECY68" s="105"/>
      <c r="ECZ68" s="105"/>
      <c r="EDA68" s="105"/>
      <c r="EDB68" s="105"/>
      <c r="EDC68" s="105"/>
      <c r="EDD68" s="105"/>
      <c r="EDE68" s="105"/>
      <c r="EDF68" s="105"/>
      <c r="EDG68" s="105"/>
      <c r="EDH68" s="105"/>
      <c r="EDI68" s="105"/>
      <c r="EDJ68" s="105"/>
      <c r="EDK68" s="105"/>
      <c r="EDL68" s="105"/>
      <c r="EDM68" s="105"/>
      <c r="EDN68" s="105"/>
      <c r="EDO68" s="105"/>
      <c r="EDP68" s="105"/>
      <c r="EDQ68" s="105"/>
      <c r="EDR68" s="105"/>
      <c r="EDS68" s="105"/>
      <c r="EDT68" s="105"/>
      <c r="EDU68" s="105"/>
      <c r="EDV68" s="105"/>
      <c r="EDW68" s="105"/>
      <c r="EDX68" s="105"/>
      <c r="EDY68" s="105"/>
      <c r="EDZ68" s="105"/>
      <c r="EEA68" s="105"/>
      <c r="EEB68" s="105"/>
      <c r="EEC68" s="105"/>
      <c r="EED68" s="105"/>
      <c r="EEE68" s="105"/>
      <c r="EEF68" s="105"/>
      <c r="EEG68" s="105"/>
      <c r="EEH68" s="105"/>
      <c r="EEI68" s="105"/>
      <c r="EEJ68" s="105"/>
      <c r="EEK68" s="105"/>
      <c r="EEL68" s="105"/>
      <c r="EEM68" s="105"/>
      <c r="EEN68" s="105"/>
      <c r="EEO68" s="105"/>
      <c r="EEP68" s="105"/>
      <c r="EEQ68" s="105"/>
      <c r="EER68" s="105"/>
      <c r="EES68" s="105"/>
      <c r="EET68" s="105"/>
      <c r="EEU68" s="105"/>
      <c r="EEV68" s="105"/>
      <c r="EEW68" s="105"/>
      <c r="EEX68" s="105"/>
      <c r="EEY68" s="105"/>
      <c r="EEZ68" s="105"/>
      <c r="EFA68" s="105"/>
      <c r="EFB68" s="105"/>
      <c r="EFC68" s="105"/>
      <c r="EFD68" s="105"/>
      <c r="EFE68" s="105"/>
      <c r="EFF68" s="105"/>
      <c r="EFG68" s="105"/>
      <c r="EFH68" s="105"/>
      <c r="EFI68" s="105"/>
      <c r="EFJ68" s="105"/>
      <c r="EFK68" s="105"/>
      <c r="EFL68" s="105"/>
      <c r="EFM68" s="105"/>
      <c r="EFN68" s="105"/>
      <c r="EFO68" s="105"/>
      <c r="EFP68" s="105"/>
      <c r="EFQ68" s="105"/>
      <c r="EFR68" s="105"/>
      <c r="EFS68" s="105"/>
      <c r="EFT68" s="105"/>
      <c r="EFU68" s="105"/>
      <c r="EFV68" s="105"/>
      <c r="EFW68" s="105"/>
      <c r="EFX68" s="105"/>
      <c r="EFY68" s="105"/>
      <c r="EFZ68" s="105"/>
      <c r="EGA68" s="105"/>
      <c r="EGB68" s="105"/>
      <c r="EGC68" s="105"/>
      <c r="EGD68" s="105"/>
      <c r="EGE68" s="105"/>
      <c r="EGF68" s="105"/>
      <c r="EGG68" s="105"/>
      <c r="EGH68" s="105"/>
      <c r="EGI68" s="105"/>
      <c r="EGJ68" s="105"/>
      <c r="EGK68" s="105"/>
      <c r="EGL68" s="105"/>
      <c r="EGM68" s="105"/>
      <c r="EGN68" s="105"/>
      <c r="EGO68" s="105"/>
      <c r="EGP68" s="105"/>
      <c r="EGQ68" s="105"/>
      <c r="EGR68" s="105"/>
      <c r="EGS68" s="105"/>
      <c r="EGT68" s="105"/>
      <c r="EGU68" s="105"/>
      <c r="EGV68" s="105"/>
      <c r="EGW68" s="105"/>
      <c r="EGX68" s="105"/>
      <c r="EGY68" s="105"/>
      <c r="EGZ68" s="105"/>
      <c r="EHA68" s="105"/>
      <c r="EHB68" s="105"/>
      <c r="EHC68" s="105"/>
      <c r="EHD68" s="105"/>
      <c r="EHE68" s="105"/>
      <c r="EHF68" s="105"/>
      <c r="EHG68" s="105"/>
      <c r="EHH68" s="105"/>
      <c r="EHI68" s="105"/>
      <c r="EHJ68" s="105"/>
      <c r="EHK68" s="105"/>
      <c r="EHL68" s="105"/>
      <c r="EHM68" s="105"/>
      <c r="EHN68" s="105"/>
      <c r="EHO68" s="105"/>
      <c r="EHP68" s="105"/>
      <c r="EHQ68" s="105"/>
      <c r="EHR68" s="105"/>
      <c r="EHS68" s="105"/>
      <c r="EHT68" s="105"/>
      <c r="EHU68" s="105"/>
      <c r="EHV68" s="105"/>
      <c r="EHW68" s="105"/>
      <c r="EHX68" s="105"/>
      <c r="EHY68" s="105"/>
      <c r="EHZ68" s="105"/>
      <c r="EIA68" s="105"/>
      <c r="EIB68" s="105"/>
      <c r="EIC68" s="105"/>
      <c r="EID68" s="105"/>
      <c r="EIE68" s="105"/>
      <c r="EIF68" s="105"/>
      <c r="EIG68" s="105"/>
      <c r="EIH68" s="105"/>
      <c r="EII68" s="105"/>
      <c r="EIJ68" s="105"/>
      <c r="EIK68" s="105"/>
      <c r="EIL68" s="105"/>
      <c r="EIM68" s="105"/>
      <c r="EIN68" s="105"/>
      <c r="EIO68" s="105"/>
      <c r="EIP68" s="105"/>
      <c r="EIQ68" s="105"/>
      <c r="EIR68" s="105"/>
      <c r="EIS68" s="105"/>
      <c r="EIT68" s="105"/>
      <c r="EIU68" s="105"/>
      <c r="EIV68" s="105"/>
      <c r="EIW68" s="105"/>
      <c r="EIX68" s="105"/>
      <c r="EIY68" s="105"/>
      <c r="EIZ68" s="105"/>
      <c r="EJA68" s="105"/>
      <c r="EJB68" s="105"/>
      <c r="EJC68" s="105"/>
      <c r="EJD68" s="105"/>
      <c r="EJE68" s="105"/>
      <c r="EJF68" s="105"/>
      <c r="EJG68" s="105"/>
      <c r="EJH68" s="105"/>
      <c r="EJI68" s="105"/>
      <c r="EJJ68" s="105"/>
      <c r="EJK68" s="105"/>
      <c r="EJL68" s="105"/>
      <c r="EJM68" s="105"/>
      <c r="EJN68" s="105"/>
      <c r="EJO68" s="105"/>
      <c r="EJP68" s="105"/>
      <c r="EJQ68" s="105"/>
      <c r="EJR68" s="105"/>
      <c r="EJS68" s="105"/>
      <c r="EJT68" s="105"/>
      <c r="EJU68" s="105"/>
      <c r="EJV68" s="105"/>
      <c r="EJW68" s="105"/>
      <c r="EJX68" s="105"/>
      <c r="EJY68" s="105"/>
      <c r="EJZ68" s="105"/>
      <c r="EKA68" s="105"/>
      <c r="EKB68" s="105"/>
      <c r="EKC68" s="105"/>
      <c r="EKD68" s="105"/>
      <c r="EKE68" s="105"/>
      <c r="EKF68" s="105"/>
      <c r="EKG68" s="105"/>
      <c r="EKH68" s="105"/>
      <c r="EKI68" s="105"/>
      <c r="EKJ68" s="105"/>
      <c r="EKK68" s="105"/>
      <c r="EKL68" s="105"/>
      <c r="EKM68" s="105"/>
      <c r="EKN68" s="105"/>
      <c r="EKO68" s="105"/>
      <c r="EKP68" s="105"/>
      <c r="EKQ68" s="105"/>
      <c r="EKR68" s="105"/>
      <c r="EKS68" s="105"/>
      <c r="EKT68" s="105"/>
      <c r="EKU68" s="105"/>
      <c r="EKV68" s="105"/>
      <c r="EKW68" s="105"/>
      <c r="EKX68" s="105"/>
      <c r="EKY68" s="105"/>
      <c r="EKZ68" s="105"/>
      <c r="ELA68" s="105"/>
      <c r="ELB68" s="105"/>
      <c r="ELC68" s="105"/>
      <c r="ELD68" s="105"/>
      <c r="ELE68" s="105"/>
      <c r="ELF68" s="105"/>
      <c r="ELG68" s="105"/>
      <c r="ELH68" s="105"/>
      <c r="ELI68" s="105"/>
      <c r="ELJ68" s="105"/>
      <c r="ELK68" s="105"/>
      <c r="ELL68" s="105"/>
      <c r="ELM68" s="105"/>
      <c r="ELN68" s="105"/>
      <c r="ELO68" s="105"/>
      <c r="ELP68" s="105"/>
      <c r="ELQ68" s="105"/>
      <c r="ELR68" s="105"/>
      <c r="ELS68" s="105"/>
      <c r="ELT68" s="105"/>
      <c r="ELU68" s="105"/>
      <c r="ELV68" s="105"/>
      <c r="ELW68" s="105"/>
      <c r="ELX68" s="105"/>
      <c r="ELY68" s="105"/>
      <c r="ELZ68" s="105"/>
      <c r="EMA68" s="105"/>
      <c r="EMB68" s="105"/>
      <c r="EMC68" s="105"/>
      <c r="EMD68" s="105"/>
      <c r="EME68" s="105"/>
      <c r="EMF68" s="105"/>
      <c r="EMG68" s="105"/>
      <c r="EMH68" s="105"/>
      <c r="EMI68" s="105"/>
      <c r="EMJ68" s="105"/>
      <c r="EMK68" s="105"/>
      <c r="EML68" s="105"/>
      <c r="EMM68" s="105"/>
      <c r="EMN68" s="105"/>
      <c r="EMO68" s="105"/>
      <c r="EMP68" s="105"/>
      <c r="EMQ68" s="105"/>
      <c r="EMR68" s="105"/>
      <c r="EMS68" s="105"/>
      <c r="EMT68" s="105"/>
      <c r="EMU68" s="105"/>
      <c r="EMV68" s="105"/>
      <c r="EMW68" s="105"/>
      <c r="EMX68" s="105"/>
      <c r="EMY68" s="105"/>
      <c r="EMZ68" s="105"/>
      <c r="ENA68" s="105"/>
      <c r="ENB68" s="105"/>
      <c r="ENC68" s="105"/>
      <c r="END68" s="105"/>
      <c r="ENE68" s="105"/>
      <c r="ENF68" s="105"/>
      <c r="ENG68" s="105"/>
      <c r="ENH68" s="105"/>
      <c r="ENI68" s="105"/>
      <c r="ENJ68" s="105"/>
      <c r="ENK68" s="105"/>
      <c r="ENL68" s="105"/>
      <c r="ENM68" s="105"/>
      <c r="ENN68" s="105"/>
      <c r="ENO68" s="105"/>
      <c r="ENP68" s="105"/>
      <c r="ENQ68" s="105"/>
      <c r="ENR68" s="105"/>
      <c r="ENS68" s="105"/>
      <c r="ENT68" s="105"/>
      <c r="ENU68" s="105"/>
      <c r="ENV68" s="105"/>
      <c r="ENW68" s="105"/>
      <c r="ENX68" s="105"/>
      <c r="ENY68" s="105"/>
      <c r="ENZ68" s="105"/>
      <c r="EOA68" s="105"/>
      <c r="EOB68" s="105"/>
      <c r="EOC68" s="105"/>
      <c r="EOD68" s="105"/>
      <c r="EOE68" s="105"/>
      <c r="EOF68" s="105"/>
      <c r="EOG68" s="105"/>
      <c r="EOH68" s="105"/>
      <c r="EOI68" s="105"/>
      <c r="EOJ68" s="105"/>
      <c r="EOK68" s="105"/>
      <c r="EOL68" s="105"/>
      <c r="EOM68" s="105"/>
      <c r="EON68" s="105"/>
      <c r="EOO68" s="105"/>
      <c r="EOP68" s="105"/>
      <c r="EOQ68" s="105"/>
      <c r="EOR68" s="105"/>
      <c r="EOS68" s="105"/>
      <c r="EOT68" s="105"/>
      <c r="EOU68" s="105"/>
      <c r="EOV68" s="105"/>
      <c r="EOW68" s="105"/>
      <c r="EOX68" s="105"/>
      <c r="EOY68" s="105"/>
      <c r="EOZ68" s="105"/>
      <c r="EPA68" s="105"/>
      <c r="EPB68" s="105"/>
      <c r="EPC68" s="105"/>
      <c r="EPD68" s="105"/>
      <c r="EPE68" s="105"/>
      <c r="EPF68" s="105"/>
      <c r="EPG68" s="105"/>
      <c r="EPH68" s="105"/>
      <c r="EPI68" s="105"/>
      <c r="EPJ68" s="105"/>
      <c r="EPK68" s="105"/>
      <c r="EPL68" s="105"/>
      <c r="EPM68" s="105"/>
      <c r="EPN68" s="105"/>
      <c r="EPO68" s="105"/>
      <c r="EPP68" s="105"/>
      <c r="EPQ68" s="105"/>
      <c r="EPR68" s="105"/>
      <c r="EPS68" s="105"/>
      <c r="EPT68" s="105"/>
      <c r="EPU68" s="105"/>
      <c r="EPV68" s="105"/>
      <c r="EPW68" s="105"/>
      <c r="EPX68" s="105"/>
      <c r="EPY68" s="105"/>
      <c r="EPZ68" s="105"/>
      <c r="EQA68" s="105"/>
      <c r="EQB68" s="105"/>
      <c r="EQC68" s="105"/>
      <c r="EQD68" s="105"/>
      <c r="EQE68" s="105"/>
      <c r="EQF68" s="105"/>
      <c r="EQG68" s="105"/>
      <c r="EQH68" s="105"/>
      <c r="EQI68" s="105"/>
      <c r="EQJ68" s="105"/>
      <c r="EQK68" s="105"/>
      <c r="EQL68" s="105"/>
      <c r="EQM68" s="105"/>
      <c r="EQN68" s="105"/>
      <c r="EQO68" s="105"/>
      <c r="EQP68" s="105"/>
      <c r="EQQ68" s="105"/>
      <c r="EQR68" s="105"/>
      <c r="EQS68" s="105"/>
      <c r="EQT68" s="105"/>
      <c r="EQU68" s="105"/>
      <c r="EQV68" s="105"/>
      <c r="EQW68" s="105"/>
      <c r="EQX68" s="105"/>
      <c r="EQY68" s="105"/>
      <c r="EQZ68" s="105"/>
      <c r="ERA68" s="105"/>
      <c r="ERB68" s="105"/>
      <c r="ERC68" s="105"/>
      <c r="ERD68" s="105"/>
      <c r="ERE68" s="105"/>
      <c r="ERF68" s="105"/>
      <c r="ERG68" s="105"/>
      <c r="ERH68" s="105"/>
      <c r="ERI68" s="105"/>
      <c r="ERJ68" s="105"/>
      <c r="ERK68" s="105"/>
      <c r="ERL68" s="105"/>
      <c r="ERM68" s="105"/>
      <c r="ERN68" s="105"/>
      <c r="ERO68" s="105"/>
      <c r="ERP68" s="105"/>
      <c r="ERQ68" s="105"/>
      <c r="ERR68" s="105"/>
      <c r="ERS68" s="105"/>
      <c r="ERT68" s="105"/>
      <c r="ERU68" s="105"/>
      <c r="ERV68" s="105"/>
      <c r="ERW68" s="105"/>
      <c r="ERX68" s="105"/>
      <c r="ERY68" s="105"/>
      <c r="ERZ68" s="105"/>
      <c r="ESA68" s="105"/>
      <c r="ESB68" s="105"/>
      <c r="ESC68" s="105"/>
      <c r="ESD68" s="105"/>
      <c r="ESE68" s="105"/>
      <c r="ESF68" s="105"/>
      <c r="ESG68" s="105"/>
      <c r="ESH68" s="105"/>
      <c r="ESI68" s="105"/>
      <c r="ESJ68" s="105"/>
      <c r="ESK68" s="105"/>
      <c r="ESL68" s="105"/>
      <c r="ESM68" s="105"/>
      <c r="ESN68" s="105"/>
      <c r="ESO68" s="105"/>
      <c r="ESP68" s="105"/>
      <c r="ESQ68" s="105"/>
      <c r="ESR68" s="105"/>
      <c r="ESS68" s="105"/>
      <c r="EST68" s="105"/>
      <c r="ESU68" s="105"/>
      <c r="ESV68" s="105"/>
      <c r="ESW68" s="105"/>
      <c r="ESX68" s="105"/>
      <c r="ESY68" s="105"/>
      <c r="ESZ68" s="105"/>
      <c r="ETA68" s="105"/>
      <c r="ETB68" s="105"/>
      <c r="ETC68" s="105"/>
      <c r="ETD68" s="105"/>
      <c r="ETE68" s="105"/>
      <c r="ETF68" s="105"/>
      <c r="ETG68" s="105"/>
      <c r="ETH68" s="105"/>
      <c r="ETI68" s="105"/>
      <c r="ETJ68" s="105"/>
      <c r="ETK68" s="105"/>
      <c r="ETL68" s="105"/>
      <c r="ETM68" s="105"/>
      <c r="ETN68" s="105"/>
      <c r="ETO68" s="105"/>
      <c r="ETP68" s="105"/>
      <c r="ETQ68" s="105"/>
      <c r="ETR68" s="105"/>
      <c r="ETS68" s="105"/>
      <c r="ETT68" s="105"/>
      <c r="ETU68" s="105"/>
      <c r="ETV68" s="105"/>
      <c r="ETW68" s="105"/>
      <c r="ETX68" s="105"/>
      <c r="ETY68" s="105"/>
      <c r="ETZ68" s="105"/>
      <c r="EUA68" s="105"/>
      <c r="EUB68" s="105"/>
      <c r="EUC68" s="105"/>
      <c r="EUD68" s="105"/>
      <c r="EUE68" s="105"/>
      <c r="EUF68" s="105"/>
      <c r="EUG68" s="105"/>
      <c r="EUH68" s="105"/>
      <c r="EUI68" s="105"/>
      <c r="EUJ68" s="105"/>
      <c r="EUK68" s="105"/>
      <c r="EUL68" s="105"/>
      <c r="EUM68" s="105"/>
      <c r="EUN68" s="105"/>
      <c r="EUO68" s="105"/>
      <c r="EUP68" s="105"/>
      <c r="EUQ68" s="105"/>
      <c r="EUR68" s="105"/>
      <c r="EUS68" s="105"/>
      <c r="EUT68" s="105"/>
      <c r="EUU68" s="105"/>
      <c r="EUV68" s="105"/>
      <c r="EUW68" s="105"/>
      <c r="EUX68" s="105"/>
      <c r="EUY68" s="105"/>
      <c r="EUZ68" s="105"/>
      <c r="EVA68" s="105"/>
      <c r="EVB68" s="105"/>
      <c r="EVC68" s="105"/>
      <c r="EVD68" s="105"/>
      <c r="EVE68" s="105"/>
      <c r="EVF68" s="105"/>
      <c r="EVG68" s="105"/>
      <c r="EVH68" s="105"/>
      <c r="EVI68" s="105"/>
      <c r="EVJ68" s="105"/>
      <c r="EVK68" s="105"/>
      <c r="EVL68" s="105"/>
      <c r="EVM68" s="105"/>
      <c r="EVN68" s="105"/>
      <c r="EVO68" s="105"/>
      <c r="EVP68" s="105"/>
      <c r="EVQ68" s="105"/>
      <c r="EVR68" s="105"/>
      <c r="EVS68" s="105"/>
      <c r="EVT68" s="105"/>
      <c r="EVU68" s="105"/>
      <c r="EVV68" s="105"/>
      <c r="EVW68" s="105"/>
      <c r="EVX68" s="105"/>
      <c r="EVY68" s="105"/>
      <c r="EVZ68" s="105"/>
      <c r="EWA68" s="105"/>
      <c r="EWB68" s="105"/>
      <c r="EWC68" s="105"/>
      <c r="EWD68" s="105"/>
      <c r="EWE68" s="105"/>
      <c r="EWF68" s="105"/>
      <c r="EWG68" s="105"/>
      <c r="EWH68" s="105"/>
      <c r="EWI68" s="105"/>
      <c r="EWJ68" s="105"/>
      <c r="EWK68" s="105"/>
      <c r="EWL68" s="105"/>
      <c r="EWM68" s="105"/>
      <c r="EWN68" s="105"/>
      <c r="EWO68" s="105"/>
      <c r="EWP68" s="105"/>
      <c r="EWQ68" s="105"/>
      <c r="EWR68" s="105"/>
      <c r="EWS68" s="105"/>
      <c r="EWT68" s="105"/>
      <c r="EWU68" s="105"/>
      <c r="EWV68" s="105"/>
      <c r="EWW68" s="105"/>
      <c r="EWX68" s="105"/>
      <c r="EWY68" s="105"/>
      <c r="EWZ68" s="105"/>
      <c r="EXA68" s="105"/>
      <c r="EXB68" s="105"/>
      <c r="EXC68" s="105"/>
      <c r="EXD68" s="105"/>
      <c r="EXE68" s="105"/>
      <c r="EXF68" s="105"/>
      <c r="EXG68" s="105"/>
      <c r="EXH68" s="105"/>
      <c r="EXI68" s="105"/>
      <c r="EXJ68" s="105"/>
      <c r="EXK68" s="105"/>
      <c r="EXL68" s="105"/>
      <c r="EXM68" s="105"/>
      <c r="EXN68" s="105"/>
      <c r="EXO68" s="105"/>
      <c r="EXP68" s="105"/>
      <c r="EXQ68" s="105"/>
      <c r="EXR68" s="105"/>
      <c r="EXS68" s="105"/>
      <c r="EXT68" s="105"/>
      <c r="EXU68" s="105"/>
      <c r="EXV68" s="105"/>
      <c r="EXW68" s="105"/>
      <c r="EXX68" s="105"/>
      <c r="EXY68" s="105"/>
      <c r="EXZ68" s="105"/>
      <c r="EYA68" s="105"/>
      <c r="EYB68" s="105"/>
      <c r="EYC68" s="105"/>
      <c r="EYD68" s="105"/>
      <c r="EYE68" s="105"/>
      <c r="EYF68" s="105"/>
      <c r="EYG68" s="105"/>
      <c r="EYH68" s="105"/>
      <c r="EYI68" s="105"/>
      <c r="EYJ68" s="105"/>
      <c r="EYK68" s="105"/>
      <c r="EYL68" s="105"/>
      <c r="EYM68" s="105"/>
      <c r="EYN68" s="105"/>
      <c r="EYO68" s="105"/>
      <c r="EYP68" s="105"/>
      <c r="EYQ68" s="105"/>
      <c r="EYR68" s="105"/>
      <c r="EYS68" s="105"/>
      <c r="EYT68" s="105"/>
      <c r="EYU68" s="105"/>
      <c r="EYV68" s="105"/>
      <c r="EYW68" s="105"/>
      <c r="EYX68" s="105"/>
      <c r="EYY68" s="105"/>
      <c r="EYZ68" s="105"/>
      <c r="EZA68" s="105"/>
      <c r="EZB68" s="105"/>
      <c r="EZC68" s="105"/>
      <c r="EZD68" s="105"/>
      <c r="EZE68" s="105"/>
      <c r="EZF68" s="105"/>
      <c r="EZG68" s="105"/>
      <c r="EZH68" s="105"/>
      <c r="EZI68" s="105"/>
      <c r="EZJ68" s="105"/>
      <c r="EZK68" s="105"/>
      <c r="EZL68" s="105"/>
      <c r="EZM68" s="105"/>
      <c r="EZN68" s="105"/>
      <c r="EZO68" s="105"/>
      <c r="EZP68" s="105"/>
      <c r="EZQ68" s="105"/>
      <c r="EZR68" s="105"/>
      <c r="EZS68" s="105"/>
      <c r="EZT68" s="105"/>
      <c r="EZU68" s="105"/>
      <c r="EZV68" s="105"/>
      <c r="EZW68" s="105"/>
      <c r="EZX68" s="105"/>
      <c r="EZY68" s="105"/>
      <c r="EZZ68" s="105"/>
      <c r="FAA68" s="105"/>
      <c r="FAB68" s="105"/>
      <c r="FAC68" s="105"/>
      <c r="FAD68" s="105"/>
      <c r="FAE68" s="105"/>
      <c r="FAF68" s="105"/>
      <c r="FAG68" s="105"/>
      <c r="FAH68" s="105"/>
      <c r="FAI68" s="105"/>
      <c r="FAJ68" s="105"/>
      <c r="FAK68" s="105"/>
      <c r="FAL68" s="105"/>
      <c r="FAM68" s="105"/>
      <c r="FAN68" s="105"/>
      <c r="FAO68" s="105"/>
      <c r="FAP68" s="105"/>
      <c r="FAQ68" s="105"/>
      <c r="FAR68" s="105"/>
      <c r="FAS68" s="105"/>
      <c r="FAT68" s="105"/>
      <c r="FAU68" s="105"/>
      <c r="FAV68" s="105"/>
      <c r="FAW68" s="105"/>
      <c r="FAX68" s="105"/>
      <c r="FAY68" s="105"/>
      <c r="FAZ68" s="105"/>
      <c r="FBA68" s="105"/>
      <c r="FBB68" s="105"/>
      <c r="FBC68" s="105"/>
      <c r="FBD68" s="105"/>
      <c r="FBE68" s="105"/>
      <c r="FBF68" s="105"/>
      <c r="FBG68" s="105"/>
      <c r="FBH68" s="105"/>
      <c r="FBI68" s="105"/>
      <c r="FBJ68" s="105"/>
      <c r="FBK68" s="105"/>
      <c r="FBL68" s="105"/>
      <c r="FBM68" s="105"/>
      <c r="FBN68" s="105"/>
      <c r="FBO68" s="105"/>
      <c r="FBP68" s="105"/>
      <c r="FBQ68" s="105"/>
      <c r="FBR68" s="105"/>
      <c r="FBS68" s="105"/>
      <c r="FBT68" s="105"/>
      <c r="FBU68" s="105"/>
      <c r="FBV68" s="105"/>
      <c r="FBW68" s="105"/>
      <c r="FBX68" s="105"/>
      <c r="FBY68" s="105"/>
      <c r="FBZ68" s="105"/>
      <c r="FCA68" s="105"/>
      <c r="FCB68" s="105"/>
      <c r="FCC68" s="105"/>
      <c r="FCD68" s="105"/>
      <c r="FCE68" s="105"/>
      <c r="FCF68" s="105"/>
      <c r="FCG68" s="105"/>
      <c r="FCH68" s="105"/>
      <c r="FCI68" s="105"/>
      <c r="FCJ68" s="105"/>
      <c r="FCK68" s="105"/>
      <c r="FCL68" s="105"/>
      <c r="FCM68" s="105"/>
      <c r="FCN68" s="105"/>
      <c r="FCO68" s="105"/>
      <c r="FCP68" s="105"/>
      <c r="FCQ68" s="105"/>
      <c r="FCR68" s="105"/>
      <c r="FCS68" s="105"/>
      <c r="FCT68" s="105"/>
      <c r="FCU68" s="105"/>
      <c r="FCV68" s="105"/>
      <c r="FCW68" s="105"/>
      <c r="FCX68" s="105"/>
      <c r="FCY68" s="105"/>
      <c r="FCZ68" s="105"/>
      <c r="FDA68" s="105"/>
      <c r="FDB68" s="105"/>
      <c r="FDC68" s="105"/>
      <c r="FDD68" s="105"/>
      <c r="FDE68" s="105"/>
      <c r="FDF68" s="105"/>
      <c r="FDG68" s="105"/>
      <c r="FDH68" s="105"/>
      <c r="FDI68" s="105"/>
      <c r="FDJ68" s="105"/>
      <c r="FDK68" s="105"/>
      <c r="FDL68" s="105"/>
      <c r="FDM68" s="105"/>
      <c r="FDN68" s="105"/>
      <c r="FDO68" s="105"/>
      <c r="FDP68" s="105"/>
      <c r="FDQ68" s="105"/>
      <c r="FDR68" s="105"/>
      <c r="FDS68" s="105"/>
      <c r="FDT68" s="105"/>
      <c r="FDU68" s="105"/>
      <c r="FDV68" s="105"/>
      <c r="FDW68" s="105"/>
      <c r="FDX68" s="105"/>
      <c r="FDY68" s="105"/>
      <c r="FDZ68" s="105"/>
      <c r="FEA68" s="105"/>
      <c r="FEB68" s="105"/>
      <c r="FEC68" s="105"/>
      <c r="FED68" s="105"/>
      <c r="FEE68" s="105"/>
      <c r="FEF68" s="105"/>
      <c r="FEG68" s="105"/>
      <c r="FEH68" s="105"/>
      <c r="FEI68" s="105"/>
      <c r="FEJ68" s="105"/>
      <c r="FEK68" s="105"/>
      <c r="FEL68" s="105"/>
      <c r="FEM68" s="105"/>
      <c r="FEN68" s="105"/>
      <c r="FEO68" s="105"/>
      <c r="FEP68" s="105"/>
      <c r="FEQ68" s="105"/>
      <c r="FER68" s="105"/>
      <c r="FES68" s="105"/>
      <c r="FET68" s="105"/>
      <c r="FEU68" s="105"/>
      <c r="FEV68" s="105"/>
      <c r="FEW68" s="105"/>
      <c r="FEX68" s="105"/>
      <c r="FEY68" s="105"/>
      <c r="FEZ68" s="105"/>
      <c r="FFA68" s="105"/>
      <c r="FFB68" s="105"/>
      <c r="FFC68" s="105"/>
      <c r="FFD68" s="105"/>
      <c r="FFE68" s="105"/>
      <c r="FFF68" s="105"/>
      <c r="FFG68" s="105"/>
      <c r="FFH68" s="105"/>
      <c r="FFI68" s="105"/>
      <c r="FFJ68" s="105"/>
      <c r="FFK68" s="105"/>
      <c r="FFL68" s="105"/>
      <c r="FFM68" s="105"/>
      <c r="FFN68" s="105"/>
      <c r="FFO68" s="105"/>
      <c r="FFP68" s="105"/>
      <c r="FFQ68" s="105"/>
      <c r="FFR68" s="105"/>
      <c r="FFS68" s="105"/>
      <c r="FFT68" s="105"/>
      <c r="FFU68" s="105"/>
      <c r="FFV68" s="105"/>
      <c r="FFW68" s="105"/>
      <c r="FFX68" s="105"/>
      <c r="FFY68" s="105"/>
      <c r="FFZ68" s="105"/>
      <c r="FGA68" s="105"/>
      <c r="FGB68" s="105"/>
      <c r="FGC68" s="105"/>
      <c r="FGD68" s="105"/>
      <c r="FGE68" s="105"/>
      <c r="FGF68" s="105"/>
      <c r="FGG68" s="105"/>
      <c r="FGH68" s="105"/>
      <c r="FGI68" s="105"/>
      <c r="FGJ68" s="105"/>
      <c r="FGK68" s="105"/>
      <c r="FGL68" s="105"/>
      <c r="FGM68" s="105"/>
      <c r="FGN68" s="105"/>
      <c r="FGO68" s="105"/>
      <c r="FGP68" s="105"/>
      <c r="FGQ68" s="105"/>
      <c r="FGR68" s="105"/>
      <c r="FGS68" s="105"/>
      <c r="FGT68" s="105"/>
      <c r="FGU68" s="105"/>
      <c r="FGV68" s="105"/>
      <c r="FGW68" s="105"/>
      <c r="FGX68" s="105"/>
      <c r="FGY68" s="105"/>
      <c r="FGZ68" s="105"/>
      <c r="FHA68" s="105"/>
      <c r="FHB68" s="105"/>
      <c r="FHC68" s="105"/>
      <c r="FHD68" s="105"/>
      <c r="FHE68" s="105"/>
      <c r="FHF68" s="105"/>
      <c r="FHG68" s="105"/>
      <c r="FHH68" s="105"/>
      <c r="FHI68" s="105"/>
      <c r="FHJ68" s="105"/>
      <c r="FHK68" s="105"/>
      <c r="FHL68" s="105"/>
      <c r="FHM68" s="105"/>
      <c r="FHN68" s="105"/>
      <c r="FHO68" s="105"/>
      <c r="FHP68" s="105"/>
      <c r="FHQ68" s="105"/>
      <c r="FHR68" s="105"/>
      <c r="FHS68" s="105"/>
      <c r="FHT68" s="105"/>
      <c r="FHU68" s="105"/>
      <c r="FHV68" s="105"/>
      <c r="FHW68" s="105"/>
      <c r="FHX68" s="105"/>
      <c r="FHY68" s="105"/>
      <c r="FHZ68" s="105"/>
      <c r="FIA68" s="105"/>
      <c r="FIB68" s="105"/>
      <c r="FIC68" s="105"/>
      <c r="FID68" s="105"/>
      <c r="FIE68" s="105"/>
      <c r="FIF68" s="105"/>
      <c r="FIG68" s="105"/>
      <c r="FIH68" s="105"/>
      <c r="FII68" s="105"/>
      <c r="FIJ68" s="105"/>
      <c r="FIK68" s="105"/>
      <c r="FIL68" s="105"/>
      <c r="FIM68" s="105"/>
      <c r="FIN68" s="105"/>
      <c r="FIO68" s="105"/>
      <c r="FIP68" s="105"/>
      <c r="FIQ68" s="105"/>
      <c r="FIR68" s="105"/>
      <c r="FIS68" s="105"/>
      <c r="FIT68" s="105"/>
      <c r="FIU68" s="105"/>
      <c r="FIV68" s="105"/>
      <c r="FIW68" s="105"/>
      <c r="FIX68" s="105"/>
      <c r="FIY68" s="105"/>
      <c r="FIZ68" s="105"/>
      <c r="FJA68" s="105"/>
      <c r="FJB68" s="105"/>
      <c r="FJC68" s="105"/>
      <c r="FJD68" s="105"/>
      <c r="FJE68" s="105"/>
      <c r="FJF68" s="105"/>
      <c r="FJG68" s="105"/>
      <c r="FJH68" s="105"/>
      <c r="FJI68" s="105"/>
      <c r="FJJ68" s="105"/>
      <c r="FJK68" s="105"/>
      <c r="FJL68" s="105"/>
      <c r="FJM68" s="105"/>
      <c r="FJN68" s="105"/>
      <c r="FJO68" s="105"/>
      <c r="FJP68" s="105"/>
      <c r="FJQ68" s="105"/>
      <c r="FJR68" s="105"/>
      <c r="FJS68" s="105"/>
      <c r="FJT68" s="105"/>
      <c r="FJU68" s="105"/>
      <c r="FJV68" s="105"/>
      <c r="FJW68" s="105"/>
      <c r="FJX68" s="105"/>
      <c r="FJY68" s="105"/>
      <c r="FJZ68" s="105"/>
      <c r="FKA68" s="105"/>
      <c r="FKB68" s="105"/>
      <c r="FKC68" s="105"/>
      <c r="FKD68" s="105"/>
      <c r="FKE68" s="105"/>
      <c r="FKF68" s="105"/>
      <c r="FKG68" s="105"/>
      <c r="FKH68" s="105"/>
      <c r="FKI68" s="105"/>
      <c r="FKJ68" s="105"/>
      <c r="FKK68" s="105"/>
      <c r="FKL68" s="105"/>
      <c r="FKM68" s="105"/>
      <c r="FKN68" s="105"/>
      <c r="FKO68" s="105"/>
      <c r="FKP68" s="105"/>
      <c r="FKQ68" s="105"/>
      <c r="FKR68" s="105"/>
      <c r="FKS68" s="105"/>
      <c r="FKT68" s="105"/>
      <c r="FKU68" s="105"/>
      <c r="FKV68" s="105"/>
      <c r="FKW68" s="105"/>
      <c r="FKX68" s="105"/>
      <c r="FKY68" s="105"/>
      <c r="FKZ68" s="105"/>
      <c r="FLA68" s="105"/>
      <c r="FLB68" s="105"/>
      <c r="FLC68" s="105"/>
      <c r="FLD68" s="105"/>
      <c r="FLE68" s="105"/>
      <c r="FLF68" s="105"/>
      <c r="FLG68" s="105"/>
      <c r="FLH68" s="105"/>
      <c r="FLI68" s="105"/>
      <c r="FLJ68" s="105"/>
      <c r="FLK68" s="105"/>
      <c r="FLL68" s="105"/>
      <c r="FLM68" s="105"/>
      <c r="FLN68" s="105"/>
      <c r="FLO68" s="105"/>
      <c r="FLP68" s="105"/>
      <c r="FLQ68" s="105"/>
      <c r="FLR68" s="105"/>
      <c r="FLS68" s="105"/>
      <c r="FLT68" s="105"/>
      <c r="FLU68" s="105"/>
      <c r="FLV68" s="105"/>
      <c r="FLW68" s="105"/>
      <c r="FLX68" s="105"/>
      <c r="FLY68" s="105"/>
      <c r="FLZ68" s="105"/>
      <c r="FMA68" s="105"/>
      <c r="FMB68" s="105"/>
      <c r="FMC68" s="105"/>
      <c r="FMD68" s="105"/>
      <c r="FME68" s="105"/>
      <c r="FMF68" s="105"/>
      <c r="FMG68" s="105"/>
      <c r="FMH68" s="105"/>
      <c r="FMI68" s="105"/>
      <c r="FMJ68" s="105"/>
      <c r="FMK68" s="105"/>
      <c r="FML68" s="105"/>
      <c r="FMM68" s="105"/>
      <c r="FMN68" s="105"/>
      <c r="FMO68" s="105"/>
      <c r="FMP68" s="105"/>
      <c r="FMQ68" s="105"/>
      <c r="FMR68" s="105"/>
      <c r="FMS68" s="105"/>
      <c r="FMT68" s="105"/>
      <c r="FMU68" s="105"/>
      <c r="FMV68" s="105"/>
      <c r="FMW68" s="105"/>
      <c r="FMX68" s="105"/>
      <c r="FMY68" s="105"/>
      <c r="FMZ68" s="105"/>
      <c r="FNA68" s="105"/>
      <c r="FNB68" s="105"/>
      <c r="FNC68" s="105"/>
      <c r="FND68" s="105"/>
      <c r="FNE68" s="105"/>
      <c r="FNF68" s="105"/>
      <c r="FNG68" s="105"/>
      <c r="FNH68" s="105"/>
      <c r="FNI68" s="105"/>
      <c r="FNJ68" s="105"/>
      <c r="FNK68" s="105"/>
      <c r="FNL68" s="105"/>
      <c r="FNM68" s="105"/>
      <c r="FNN68" s="105"/>
      <c r="FNO68" s="105"/>
      <c r="FNP68" s="105"/>
      <c r="FNQ68" s="105"/>
      <c r="FNR68" s="105"/>
      <c r="FNS68" s="105"/>
      <c r="FNT68" s="105"/>
      <c r="FNU68" s="105"/>
      <c r="FNV68" s="105"/>
      <c r="FNW68" s="105"/>
      <c r="FNX68" s="105"/>
      <c r="FNY68" s="105"/>
      <c r="FNZ68" s="105"/>
      <c r="FOA68" s="105"/>
      <c r="FOB68" s="105"/>
      <c r="FOC68" s="105"/>
      <c r="FOD68" s="105"/>
      <c r="FOE68" s="105"/>
      <c r="FOF68" s="105"/>
      <c r="FOG68" s="105"/>
      <c r="FOH68" s="105"/>
      <c r="FOI68" s="105"/>
      <c r="FOJ68" s="105"/>
      <c r="FOK68" s="105"/>
      <c r="FOL68" s="105"/>
      <c r="FOM68" s="105"/>
      <c r="FON68" s="105"/>
      <c r="FOO68" s="105"/>
      <c r="FOP68" s="105"/>
      <c r="FOQ68" s="105"/>
      <c r="FOR68" s="105"/>
      <c r="FOS68" s="105"/>
      <c r="FOT68" s="105"/>
      <c r="FOU68" s="105"/>
      <c r="FOV68" s="105"/>
      <c r="FOW68" s="105"/>
      <c r="FOX68" s="105"/>
      <c r="FOY68" s="105"/>
      <c r="FOZ68" s="105"/>
      <c r="FPA68" s="105"/>
      <c r="FPB68" s="105"/>
      <c r="FPC68" s="105"/>
      <c r="FPD68" s="105"/>
      <c r="FPE68" s="105"/>
      <c r="FPF68" s="105"/>
      <c r="FPG68" s="105"/>
      <c r="FPH68" s="105"/>
      <c r="FPI68" s="105"/>
      <c r="FPJ68" s="105"/>
      <c r="FPK68" s="105"/>
      <c r="FPL68" s="105"/>
      <c r="FPM68" s="105"/>
      <c r="FPN68" s="105"/>
      <c r="FPO68" s="105"/>
      <c r="FPP68" s="105"/>
      <c r="FPQ68" s="105"/>
      <c r="FPR68" s="105"/>
      <c r="FPS68" s="105"/>
      <c r="FPT68" s="105"/>
      <c r="FPU68" s="105"/>
      <c r="FPV68" s="105"/>
      <c r="FPW68" s="105"/>
      <c r="FPX68" s="105"/>
      <c r="FPY68" s="105"/>
      <c r="FPZ68" s="105"/>
      <c r="FQA68" s="105"/>
      <c r="FQB68" s="105"/>
      <c r="FQC68" s="105"/>
      <c r="FQD68" s="105"/>
      <c r="FQE68" s="105"/>
      <c r="FQF68" s="105"/>
      <c r="FQG68" s="105"/>
      <c r="FQH68" s="105"/>
      <c r="FQI68" s="105"/>
      <c r="FQJ68" s="105"/>
      <c r="FQK68" s="105"/>
      <c r="FQL68" s="105"/>
      <c r="FQM68" s="105"/>
      <c r="FQN68" s="105"/>
      <c r="FQO68" s="105"/>
      <c r="FQP68" s="105"/>
      <c r="FQQ68" s="105"/>
      <c r="FQR68" s="105"/>
      <c r="FQS68" s="105"/>
      <c r="FQT68" s="105"/>
      <c r="FQU68" s="105"/>
      <c r="FQV68" s="105"/>
      <c r="FQW68" s="105"/>
      <c r="FQX68" s="105"/>
      <c r="FQY68" s="105"/>
      <c r="FQZ68" s="105"/>
      <c r="FRA68" s="105"/>
      <c r="FRB68" s="105"/>
      <c r="FRC68" s="105"/>
      <c r="FRD68" s="105"/>
      <c r="FRE68" s="105"/>
      <c r="FRF68" s="105"/>
      <c r="FRG68" s="105"/>
      <c r="FRH68" s="105"/>
      <c r="FRI68" s="105"/>
      <c r="FRJ68" s="105"/>
      <c r="FRK68" s="105"/>
      <c r="FRL68" s="105"/>
      <c r="FRM68" s="105"/>
      <c r="FRN68" s="105"/>
      <c r="FRO68" s="105"/>
      <c r="FRP68" s="105"/>
      <c r="FRQ68" s="105"/>
      <c r="FRR68" s="105"/>
      <c r="FRS68" s="105"/>
      <c r="FRT68" s="105"/>
      <c r="FRU68" s="105"/>
      <c r="FRV68" s="105"/>
      <c r="FRW68" s="105"/>
      <c r="FRX68" s="105"/>
      <c r="FRY68" s="105"/>
      <c r="FRZ68" s="105"/>
      <c r="FSA68" s="105"/>
      <c r="FSB68" s="105"/>
      <c r="FSC68" s="105"/>
      <c r="FSD68" s="105"/>
      <c r="FSE68" s="105"/>
      <c r="FSF68" s="105"/>
      <c r="FSG68" s="105"/>
      <c r="FSH68" s="105"/>
      <c r="FSI68" s="105"/>
      <c r="FSJ68" s="105"/>
      <c r="FSK68" s="105"/>
      <c r="FSL68" s="105"/>
      <c r="FSM68" s="105"/>
      <c r="FSN68" s="105"/>
      <c r="FSO68" s="105"/>
      <c r="FSP68" s="105"/>
      <c r="FSQ68" s="105"/>
      <c r="FSR68" s="105"/>
      <c r="FSS68" s="105"/>
      <c r="FST68" s="105"/>
      <c r="FSU68" s="105"/>
      <c r="FSV68" s="105"/>
      <c r="FSW68" s="105"/>
      <c r="FSX68" s="105"/>
      <c r="FSY68" s="105"/>
      <c r="FSZ68" s="105"/>
      <c r="FTA68" s="105"/>
      <c r="FTB68" s="105"/>
      <c r="FTC68" s="105"/>
      <c r="FTD68" s="105"/>
      <c r="FTE68" s="105"/>
      <c r="FTF68" s="105"/>
      <c r="FTG68" s="105"/>
      <c r="FTH68" s="105"/>
      <c r="FTI68" s="105"/>
      <c r="FTJ68" s="105"/>
      <c r="FTK68" s="105"/>
      <c r="FTL68" s="105"/>
      <c r="FTM68" s="105"/>
      <c r="FTN68" s="105"/>
      <c r="FTO68" s="105"/>
      <c r="FTP68" s="105"/>
      <c r="FTQ68" s="105"/>
      <c r="FTR68" s="105"/>
      <c r="FTS68" s="105"/>
      <c r="FTT68" s="105"/>
      <c r="FTU68" s="105"/>
      <c r="FTV68" s="105"/>
      <c r="FTW68" s="105"/>
      <c r="FTX68" s="105"/>
      <c r="FTY68" s="105"/>
      <c r="FTZ68" s="105"/>
      <c r="FUA68" s="105"/>
      <c r="FUB68" s="105"/>
      <c r="FUC68" s="105"/>
      <c r="FUD68" s="105"/>
      <c r="FUE68" s="105"/>
      <c r="FUF68" s="105"/>
      <c r="FUG68" s="105"/>
      <c r="FUH68" s="105"/>
      <c r="FUI68" s="105"/>
      <c r="FUJ68" s="105"/>
      <c r="FUK68" s="105"/>
      <c r="FUL68" s="105"/>
      <c r="FUM68" s="105"/>
      <c r="FUN68" s="105"/>
      <c r="FUO68" s="105"/>
      <c r="FUP68" s="105"/>
      <c r="FUQ68" s="105"/>
      <c r="FUR68" s="105"/>
      <c r="FUS68" s="105"/>
      <c r="FUT68" s="105"/>
      <c r="FUU68" s="105"/>
      <c r="FUV68" s="105"/>
      <c r="FUW68" s="105"/>
      <c r="FUX68" s="105"/>
      <c r="FUY68" s="105"/>
      <c r="FUZ68" s="105"/>
      <c r="FVA68" s="105"/>
      <c r="FVB68" s="105"/>
      <c r="FVC68" s="105"/>
      <c r="FVD68" s="105"/>
      <c r="FVE68" s="105"/>
      <c r="FVF68" s="105"/>
      <c r="FVG68" s="105"/>
      <c r="FVH68" s="105"/>
      <c r="FVI68" s="105"/>
      <c r="FVJ68" s="105"/>
      <c r="FVK68" s="105"/>
      <c r="FVL68" s="105"/>
      <c r="FVM68" s="105"/>
      <c r="FVN68" s="105"/>
      <c r="FVO68" s="105"/>
      <c r="FVP68" s="105"/>
      <c r="FVQ68" s="105"/>
      <c r="FVR68" s="105"/>
      <c r="FVS68" s="105"/>
      <c r="FVT68" s="105"/>
      <c r="FVU68" s="105"/>
      <c r="FVV68" s="105"/>
      <c r="FVW68" s="105"/>
      <c r="FVX68" s="105"/>
      <c r="FVY68" s="105"/>
      <c r="FVZ68" s="105"/>
      <c r="FWA68" s="105"/>
      <c r="FWB68" s="105"/>
      <c r="FWC68" s="105"/>
      <c r="FWD68" s="105"/>
      <c r="FWE68" s="105"/>
      <c r="FWF68" s="105"/>
      <c r="FWG68" s="105"/>
      <c r="FWH68" s="105"/>
      <c r="FWI68" s="105"/>
      <c r="FWJ68" s="105"/>
      <c r="FWK68" s="105"/>
      <c r="FWL68" s="105"/>
      <c r="FWM68" s="105"/>
      <c r="FWN68" s="105"/>
      <c r="FWO68" s="105"/>
      <c r="FWP68" s="105"/>
      <c r="FWQ68" s="105"/>
      <c r="FWR68" s="105"/>
      <c r="FWS68" s="105"/>
      <c r="FWT68" s="105"/>
      <c r="FWU68" s="105"/>
      <c r="FWV68" s="105"/>
      <c r="FWW68" s="105"/>
      <c r="FWX68" s="105"/>
      <c r="FWY68" s="105"/>
      <c r="FWZ68" s="105"/>
      <c r="FXA68" s="105"/>
      <c r="FXB68" s="105"/>
      <c r="FXC68" s="105"/>
      <c r="FXD68" s="105"/>
      <c r="FXE68" s="105"/>
      <c r="FXF68" s="105"/>
      <c r="FXG68" s="105"/>
      <c r="FXH68" s="105"/>
      <c r="FXI68" s="105"/>
      <c r="FXJ68" s="105"/>
      <c r="FXK68" s="105"/>
      <c r="FXL68" s="105"/>
      <c r="FXM68" s="105"/>
      <c r="FXN68" s="105"/>
      <c r="FXO68" s="105"/>
      <c r="FXP68" s="105"/>
      <c r="FXQ68" s="105"/>
      <c r="FXR68" s="105"/>
      <c r="FXS68" s="105"/>
      <c r="FXT68" s="105"/>
      <c r="FXU68" s="105"/>
      <c r="FXV68" s="105"/>
      <c r="FXW68" s="105"/>
      <c r="FXX68" s="105"/>
      <c r="FXY68" s="105"/>
      <c r="FXZ68" s="105"/>
      <c r="FYA68" s="105"/>
      <c r="FYB68" s="105"/>
      <c r="FYC68" s="105"/>
      <c r="FYD68" s="105"/>
      <c r="FYE68" s="105"/>
      <c r="FYF68" s="105"/>
      <c r="FYG68" s="105"/>
      <c r="FYH68" s="105"/>
      <c r="FYI68" s="105"/>
      <c r="FYJ68" s="105"/>
      <c r="FYK68" s="105"/>
      <c r="FYL68" s="105"/>
      <c r="FYM68" s="105"/>
      <c r="FYN68" s="105"/>
      <c r="FYO68" s="105"/>
      <c r="FYP68" s="105"/>
      <c r="FYQ68" s="105"/>
      <c r="FYR68" s="105"/>
      <c r="FYS68" s="105"/>
      <c r="FYT68" s="105"/>
      <c r="FYU68" s="105"/>
      <c r="FYV68" s="105"/>
      <c r="FYW68" s="105"/>
      <c r="FYX68" s="105"/>
      <c r="FYY68" s="105"/>
      <c r="FYZ68" s="105"/>
      <c r="FZA68" s="105"/>
      <c r="FZB68" s="105"/>
      <c r="FZC68" s="105"/>
      <c r="FZD68" s="105"/>
      <c r="FZE68" s="105"/>
      <c r="FZF68" s="105"/>
      <c r="FZG68" s="105"/>
      <c r="FZH68" s="105"/>
      <c r="FZI68" s="105"/>
      <c r="FZJ68" s="105"/>
      <c r="FZK68" s="105"/>
      <c r="FZL68" s="105"/>
      <c r="FZM68" s="105"/>
      <c r="FZN68" s="105"/>
      <c r="FZO68" s="105"/>
      <c r="FZP68" s="105"/>
      <c r="FZQ68" s="105"/>
      <c r="FZR68" s="105"/>
      <c r="FZS68" s="105"/>
      <c r="FZT68" s="105"/>
      <c r="FZU68" s="105"/>
      <c r="FZV68" s="105"/>
      <c r="FZW68" s="105"/>
      <c r="FZX68" s="105"/>
      <c r="FZY68" s="105"/>
      <c r="FZZ68" s="105"/>
      <c r="GAA68" s="105"/>
      <c r="GAB68" s="105"/>
      <c r="GAC68" s="105"/>
      <c r="GAD68" s="105"/>
      <c r="GAE68" s="105"/>
      <c r="GAF68" s="105"/>
      <c r="GAG68" s="105"/>
      <c r="GAH68" s="105"/>
      <c r="GAI68" s="105"/>
      <c r="GAJ68" s="105"/>
      <c r="GAK68" s="105"/>
      <c r="GAL68" s="105"/>
      <c r="GAM68" s="105"/>
      <c r="GAN68" s="105"/>
      <c r="GAO68" s="105"/>
      <c r="GAP68" s="105"/>
      <c r="GAQ68" s="105"/>
      <c r="GAR68" s="105"/>
      <c r="GAS68" s="105"/>
      <c r="GAT68" s="105"/>
      <c r="GAU68" s="105"/>
      <c r="GAV68" s="105"/>
      <c r="GAW68" s="105"/>
      <c r="GAX68" s="105"/>
      <c r="GAY68" s="105"/>
      <c r="GAZ68" s="105"/>
      <c r="GBA68" s="105"/>
      <c r="GBB68" s="105"/>
      <c r="GBC68" s="105"/>
      <c r="GBD68" s="105"/>
      <c r="GBE68" s="105"/>
      <c r="GBF68" s="105"/>
      <c r="GBG68" s="105"/>
      <c r="GBH68" s="105"/>
      <c r="GBI68" s="105"/>
      <c r="GBJ68" s="105"/>
      <c r="GBK68" s="105"/>
      <c r="GBL68" s="105"/>
      <c r="GBM68" s="105"/>
      <c r="GBN68" s="105"/>
      <c r="GBO68" s="105"/>
      <c r="GBP68" s="105"/>
      <c r="GBQ68" s="105"/>
      <c r="GBR68" s="105"/>
      <c r="GBS68" s="105"/>
      <c r="GBT68" s="105"/>
      <c r="GBU68" s="105"/>
      <c r="GBV68" s="105"/>
      <c r="GBW68" s="105"/>
      <c r="GBX68" s="105"/>
      <c r="GBY68" s="105"/>
      <c r="GBZ68" s="105"/>
      <c r="GCA68" s="105"/>
      <c r="GCB68" s="105"/>
      <c r="GCC68" s="105"/>
      <c r="GCD68" s="105"/>
      <c r="GCE68" s="105"/>
      <c r="GCF68" s="105"/>
      <c r="GCG68" s="105"/>
      <c r="GCH68" s="105"/>
      <c r="GCI68" s="105"/>
      <c r="GCJ68" s="105"/>
      <c r="GCK68" s="105"/>
      <c r="GCL68" s="105"/>
      <c r="GCM68" s="105"/>
      <c r="GCN68" s="105"/>
      <c r="GCO68" s="105"/>
      <c r="GCP68" s="105"/>
      <c r="GCQ68" s="105"/>
      <c r="GCR68" s="105"/>
      <c r="GCS68" s="105"/>
      <c r="GCT68" s="105"/>
      <c r="GCU68" s="105"/>
      <c r="GCV68" s="105"/>
      <c r="GCW68" s="105"/>
      <c r="GCX68" s="105"/>
      <c r="GCY68" s="105"/>
      <c r="GCZ68" s="105"/>
      <c r="GDA68" s="105"/>
      <c r="GDB68" s="105"/>
      <c r="GDC68" s="105"/>
      <c r="GDD68" s="105"/>
      <c r="GDE68" s="105"/>
      <c r="GDF68" s="105"/>
      <c r="GDG68" s="105"/>
      <c r="GDH68" s="105"/>
      <c r="GDI68" s="105"/>
      <c r="GDJ68" s="105"/>
      <c r="GDK68" s="105"/>
      <c r="GDL68" s="105"/>
      <c r="GDM68" s="105"/>
      <c r="GDN68" s="105"/>
      <c r="GDO68" s="105"/>
      <c r="GDP68" s="105"/>
      <c r="GDQ68" s="105"/>
      <c r="GDR68" s="105"/>
      <c r="GDS68" s="105"/>
      <c r="GDT68" s="105"/>
      <c r="GDU68" s="105"/>
      <c r="GDV68" s="105"/>
      <c r="GDW68" s="105"/>
      <c r="GDX68" s="105"/>
      <c r="GDY68" s="105"/>
      <c r="GDZ68" s="105"/>
      <c r="GEA68" s="105"/>
      <c r="GEB68" s="105"/>
      <c r="GEC68" s="105"/>
      <c r="GED68" s="105"/>
      <c r="GEE68" s="105"/>
      <c r="GEF68" s="105"/>
      <c r="GEG68" s="105"/>
      <c r="GEH68" s="105"/>
      <c r="GEI68" s="105"/>
      <c r="GEJ68" s="105"/>
      <c r="GEK68" s="105"/>
      <c r="GEL68" s="105"/>
      <c r="GEM68" s="105"/>
      <c r="GEN68" s="105"/>
      <c r="GEO68" s="105"/>
      <c r="GEP68" s="105"/>
      <c r="GEQ68" s="105"/>
      <c r="GER68" s="105"/>
      <c r="GES68" s="105"/>
      <c r="GET68" s="105"/>
      <c r="GEU68" s="105"/>
      <c r="GEV68" s="105"/>
      <c r="GEW68" s="105"/>
      <c r="GEX68" s="105"/>
      <c r="GEY68" s="105"/>
      <c r="GEZ68" s="105"/>
      <c r="GFA68" s="105"/>
      <c r="GFB68" s="105"/>
      <c r="GFC68" s="105"/>
      <c r="GFD68" s="105"/>
      <c r="GFE68" s="105"/>
      <c r="GFF68" s="105"/>
      <c r="GFG68" s="105"/>
      <c r="GFH68" s="105"/>
      <c r="GFI68" s="105"/>
      <c r="GFJ68" s="105"/>
      <c r="GFK68" s="105"/>
      <c r="GFL68" s="105"/>
      <c r="GFM68" s="105"/>
      <c r="GFN68" s="105"/>
      <c r="GFO68" s="105"/>
      <c r="GFP68" s="105"/>
      <c r="GFQ68" s="105"/>
      <c r="GFR68" s="105"/>
      <c r="GFS68" s="105"/>
      <c r="GFT68" s="105"/>
      <c r="GFU68" s="105"/>
      <c r="GFV68" s="105"/>
      <c r="GFW68" s="105"/>
      <c r="GFX68" s="105"/>
      <c r="GFY68" s="105"/>
      <c r="GFZ68" s="105"/>
      <c r="GGA68" s="105"/>
      <c r="GGB68" s="105"/>
      <c r="GGC68" s="105"/>
      <c r="GGD68" s="105"/>
      <c r="GGE68" s="105"/>
      <c r="GGF68" s="105"/>
      <c r="GGG68" s="105"/>
      <c r="GGH68" s="105"/>
      <c r="GGI68" s="105"/>
      <c r="GGJ68" s="105"/>
      <c r="GGK68" s="105"/>
      <c r="GGL68" s="105"/>
      <c r="GGM68" s="105"/>
      <c r="GGN68" s="105"/>
      <c r="GGO68" s="105"/>
      <c r="GGP68" s="105"/>
      <c r="GGQ68" s="105"/>
      <c r="GGR68" s="105"/>
      <c r="GGS68" s="105"/>
      <c r="GGT68" s="105"/>
      <c r="GGU68" s="105"/>
      <c r="GGV68" s="105"/>
      <c r="GGW68" s="105"/>
      <c r="GGX68" s="105"/>
      <c r="GGY68" s="105"/>
      <c r="GGZ68" s="105"/>
      <c r="GHA68" s="105"/>
      <c r="GHB68" s="105"/>
      <c r="GHC68" s="105"/>
      <c r="GHD68" s="105"/>
      <c r="GHE68" s="105"/>
      <c r="GHF68" s="105"/>
      <c r="GHG68" s="105"/>
      <c r="GHH68" s="105"/>
      <c r="GHI68" s="105"/>
      <c r="GHJ68" s="105"/>
      <c r="GHK68" s="105"/>
      <c r="GHL68" s="105"/>
      <c r="GHM68" s="105"/>
      <c r="GHN68" s="105"/>
      <c r="GHO68" s="105"/>
      <c r="GHP68" s="105"/>
      <c r="GHQ68" s="105"/>
      <c r="GHR68" s="105"/>
      <c r="GHS68" s="105"/>
      <c r="GHT68" s="105"/>
      <c r="GHU68" s="105"/>
      <c r="GHV68" s="105"/>
      <c r="GHW68" s="105"/>
      <c r="GHX68" s="105"/>
      <c r="GHY68" s="105"/>
      <c r="GHZ68" s="105"/>
      <c r="GIA68" s="105"/>
      <c r="GIB68" s="105"/>
      <c r="GIC68" s="105"/>
      <c r="GID68" s="105"/>
      <c r="GIE68" s="105"/>
      <c r="GIF68" s="105"/>
      <c r="GIG68" s="105"/>
      <c r="GIH68" s="105"/>
      <c r="GII68" s="105"/>
      <c r="GIJ68" s="105"/>
      <c r="GIK68" s="105"/>
      <c r="GIL68" s="105"/>
      <c r="GIM68" s="105"/>
      <c r="GIN68" s="105"/>
      <c r="GIO68" s="105"/>
      <c r="GIP68" s="105"/>
      <c r="GIQ68" s="105"/>
      <c r="GIR68" s="105"/>
      <c r="GIS68" s="105"/>
      <c r="GIT68" s="105"/>
      <c r="GIU68" s="105"/>
      <c r="GIV68" s="105"/>
      <c r="GIW68" s="105"/>
      <c r="GIX68" s="105"/>
      <c r="GIY68" s="105"/>
      <c r="GIZ68" s="105"/>
      <c r="GJA68" s="105"/>
      <c r="GJB68" s="105"/>
      <c r="GJC68" s="105"/>
      <c r="GJD68" s="105"/>
      <c r="GJE68" s="105"/>
      <c r="GJF68" s="105"/>
      <c r="GJG68" s="105"/>
      <c r="GJH68" s="105"/>
      <c r="GJI68" s="105"/>
      <c r="GJJ68" s="105"/>
      <c r="GJK68" s="105"/>
      <c r="GJL68" s="105"/>
      <c r="GJM68" s="105"/>
      <c r="GJN68" s="105"/>
      <c r="GJO68" s="105"/>
      <c r="GJP68" s="105"/>
      <c r="GJQ68" s="105"/>
      <c r="GJR68" s="105"/>
      <c r="GJS68" s="105"/>
      <c r="GJT68" s="105"/>
      <c r="GJU68" s="105"/>
      <c r="GJV68" s="105"/>
      <c r="GJW68" s="105"/>
      <c r="GJX68" s="105"/>
      <c r="GJY68" s="105"/>
      <c r="GJZ68" s="105"/>
      <c r="GKA68" s="105"/>
      <c r="GKB68" s="105"/>
      <c r="GKC68" s="105"/>
      <c r="GKD68" s="105"/>
      <c r="GKE68" s="105"/>
      <c r="GKF68" s="105"/>
      <c r="GKG68" s="105"/>
      <c r="GKH68" s="105"/>
      <c r="GKI68" s="105"/>
      <c r="GKJ68" s="105"/>
      <c r="GKK68" s="105"/>
      <c r="GKL68" s="105"/>
      <c r="GKM68" s="105"/>
      <c r="GKN68" s="105"/>
      <c r="GKO68" s="105"/>
      <c r="GKP68" s="105"/>
      <c r="GKQ68" s="105"/>
      <c r="GKR68" s="105"/>
      <c r="GKS68" s="105"/>
      <c r="GKT68" s="105"/>
      <c r="GKU68" s="105"/>
      <c r="GKV68" s="105"/>
      <c r="GKW68" s="105"/>
      <c r="GKX68" s="105"/>
      <c r="GKY68" s="105"/>
      <c r="GKZ68" s="105"/>
      <c r="GLA68" s="105"/>
      <c r="GLB68" s="105"/>
      <c r="GLC68" s="105"/>
      <c r="GLD68" s="105"/>
      <c r="GLE68" s="105"/>
      <c r="GLF68" s="105"/>
      <c r="GLG68" s="105"/>
      <c r="GLH68" s="105"/>
      <c r="GLI68" s="105"/>
      <c r="GLJ68" s="105"/>
      <c r="GLK68" s="105"/>
      <c r="GLL68" s="105"/>
      <c r="GLM68" s="105"/>
      <c r="GLN68" s="105"/>
      <c r="GLO68" s="105"/>
      <c r="GLP68" s="105"/>
      <c r="GLQ68" s="105"/>
      <c r="GLR68" s="105"/>
      <c r="GLS68" s="105"/>
      <c r="GLT68" s="105"/>
      <c r="GLU68" s="105"/>
      <c r="GLV68" s="105"/>
      <c r="GLW68" s="105"/>
      <c r="GLX68" s="105"/>
      <c r="GLY68" s="105"/>
      <c r="GLZ68" s="105"/>
      <c r="GMA68" s="105"/>
      <c r="GMB68" s="105"/>
      <c r="GMC68" s="105"/>
      <c r="GMD68" s="105"/>
      <c r="GME68" s="105"/>
      <c r="GMF68" s="105"/>
      <c r="GMG68" s="105"/>
      <c r="GMH68" s="105"/>
      <c r="GMI68" s="105"/>
      <c r="GMJ68" s="105"/>
      <c r="GMK68" s="105"/>
      <c r="GML68" s="105"/>
      <c r="GMM68" s="105"/>
      <c r="GMN68" s="105"/>
      <c r="GMO68" s="105"/>
      <c r="GMP68" s="105"/>
      <c r="GMQ68" s="105"/>
      <c r="GMR68" s="105"/>
      <c r="GMS68" s="105"/>
      <c r="GMT68" s="105"/>
      <c r="GMU68" s="105"/>
      <c r="GMV68" s="105"/>
      <c r="GMW68" s="105"/>
      <c r="GMX68" s="105"/>
      <c r="GMY68" s="105"/>
      <c r="GMZ68" s="105"/>
      <c r="GNA68" s="105"/>
      <c r="GNB68" s="105"/>
      <c r="GNC68" s="105"/>
      <c r="GND68" s="105"/>
      <c r="GNE68" s="105"/>
      <c r="GNF68" s="105"/>
      <c r="GNG68" s="105"/>
      <c r="GNH68" s="105"/>
      <c r="GNI68" s="105"/>
      <c r="GNJ68" s="105"/>
      <c r="GNK68" s="105"/>
      <c r="GNL68" s="105"/>
      <c r="GNM68" s="105"/>
      <c r="GNN68" s="105"/>
      <c r="GNO68" s="105"/>
      <c r="GNP68" s="105"/>
      <c r="GNQ68" s="105"/>
      <c r="GNR68" s="105"/>
      <c r="GNS68" s="105"/>
      <c r="GNT68" s="105"/>
      <c r="GNU68" s="105"/>
      <c r="GNV68" s="105"/>
      <c r="GNW68" s="105"/>
      <c r="GNX68" s="105"/>
      <c r="GNY68" s="105"/>
      <c r="GNZ68" s="105"/>
      <c r="GOA68" s="105"/>
      <c r="GOB68" s="105"/>
      <c r="GOC68" s="105"/>
      <c r="GOD68" s="105"/>
      <c r="GOE68" s="105"/>
      <c r="GOF68" s="105"/>
      <c r="GOG68" s="105"/>
      <c r="GOH68" s="105"/>
      <c r="GOI68" s="105"/>
      <c r="GOJ68" s="105"/>
      <c r="GOK68" s="105"/>
      <c r="GOL68" s="105"/>
      <c r="GOM68" s="105"/>
      <c r="GON68" s="105"/>
      <c r="GOO68" s="105"/>
      <c r="GOP68" s="105"/>
      <c r="GOQ68" s="105"/>
      <c r="GOR68" s="105"/>
      <c r="GOS68" s="105"/>
      <c r="GOT68" s="105"/>
      <c r="GOU68" s="105"/>
      <c r="GOV68" s="105"/>
      <c r="GOW68" s="105"/>
      <c r="GOX68" s="105"/>
      <c r="GOY68" s="105"/>
      <c r="GOZ68" s="105"/>
      <c r="GPA68" s="105"/>
      <c r="GPB68" s="105"/>
      <c r="GPC68" s="105"/>
      <c r="GPD68" s="105"/>
      <c r="GPE68" s="105"/>
      <c r="GPF68" s="105"/>
      <c r="GPG68" s="105"/>
      <c r="GPH68" s="105"/>
      <c r="GPI68" s="105"/>
      <c r="GPJ68" s="105"/>
      <c r="GPK68" s="105"/>
      <c r="GPL68" s="105"/>
      <c r="GPM68" s="105"/>
      <c r="GPN68" s="105"/>
      <c r="GPO68" s="105"/>
      <c r="GPP68" s="105"/>
      <c r="GPQ68" s="105"/>
      <c r="GPR68" s="105"/>
      <c r="GPS68" s="105"/>
      <c r="GPT68" s="105"/>
      <c r="GPU68" s="105"/>
      <c r="GPV68" s="105"/>
      <c r="GPW68" s="105"/>
      <c r="GPX68" s="105"/>
      <c r="GPY68" s="105"/>
      <c r="GPZ68" s="105"/>
      <c r="GQA68" s="105"/>
      <c r="GQB68" s="105"/>
      <c r="GQC68" s="105"/>
      <c r="GQD68" s="105"/>
      <c r="GQE68" s="105"/>
      <c r="GQF68" s="105"/>
      <c r="GQG68" s="105"/>
      <c r="GQH68" s="105"/>
      <c r="GQI68" s="105"/>
      <c r="GQJ68" s="105"/>
      <c r="GQK68" s="105"/>
      <c r="GQL68" s="105"/>
      <c r="GQM68" s="105"/>
      <c r="GQN68" s="105"/>
      <c r="GQO68" s="105"/>
      <c r="GQP68" s="105"/>
      <c r="GQQ68" s="105"/>
      <c r="GQR68" s="105"/>
      <c r="GQS68" s="105"/>
      <c r="GQT68" s="105"/>
      <c r="GQU68" s="105"/>
      <c r="GQV68" s="105"/>
      <c r="GQW68" s="105"/>
      <c r="GQX68" s="105"/>
      <c r="GQY68" s="105"/>
      <c r="GQZ68" s="105"/>
      <c r="GRA68" s="105"/>
      <c r="GRB68" s="105"/>
      <c r="GRC68" s="105"/>
      <c r="GRD68" s="105"/>
      <c r="GRE68" s="105"/>
      <c r="GRF68" s="105"/>
      <c r="GRG68" s="105"/>
      <c r="GRH68" s="105"/>
      <c r="GRI68" s="105"/>
      <c r="GRJ68" s="105"/>
      <c r="GRK68" s="105"/>
      <c r="GRL68" s="105"/>
      <c r="GRM68" s="105"/>
      <c r="GRN68" s="105"/>
      <c r="GRO68" s="105"/>
      <c r="GRP68" s="105"/>
      <c r="GRQ68" s="105"/>
      <c r="GRR68" s="105"/>
      <c r="GRS68" s="105"/>
      <c r="GRT68" s="105"/>
      <c r="GRU68" s="105"/>
      <c r="GRV68" s="105"/>
      <c r="GRW68" s="105"/>
      <c r="GRX68" s="105"/>
      <c r="GRY68" s="105"/>
      <c r="GRZ68" s="105"/>
      <c r="GSA68" s="105"/>
      <c r="GSB68" s="105"/>
      <c r="GSC68" s="105"/>
      <c r="GSD68" s="105"/>
      <c r="GSE68" s="105"/>
      <c r="GSF68" s="105"/>
      <c r="GSG68" s="105"/>
      <c r="GSH68" s="105"/>
      <c r="GSI68" s="105"/>
      <c r="GSJ68" s="105"/>
      <c r="GSK68" s="105"/>
      <c r="GSL68" s="105"/>
      <c r="GSM68" s="105"/>
      <c r="GSN68" s="105"/>
      <c r="GSO68" s="105"/>
      <c r="GSP68" s="105"/>
      <c r="GSQ68" s="105"/>
      <c r="GSR68" s="105"/>
      <c r="GSS68" s="105"/>
      <c r="GST68" s="105"/>
      <c r="GSU68" s="105"/>
      <c r="GSV68" s="105"/>
      <c r="GSW68" s="105"/>
      <c r="GSX68" s="105"/>
      <c r="GSY68" s="105"/>
      <c r="GSZ68" s="105"/>
      <c r="GTA68" s="105"/>
      <c r="GTB68" s="105"/>
      <c r="GTC68" s="105"/>
      <c r="GTD68" s="105"/>
      <c r="GTE68" s="105"/>
      <c r="GTF68" s="105"/>
      <c r="GTG68" s="105"/>
      <c r="GTH68" s="105"/>
      <c r="GTI68" s="105"/>
      <c r="GTJ68" s="105"/>
      <c r="GTK68" s="105"/>
      <c r="GTL68" s="105"/>
      <c r="GTM68" s="105"/>
      <c r="GTN68" s="105"/>
      <c r="GTO68" s="105"/>
      <c r="GTP68" s="105"/>
      <c r="GTQ68" s="105"/>
      <c r="GTR68" s="105"/>
      <c r="GTS68" s="105"/>
      <c r="GTT68" s="105"/>
      <c r="GTU68" s="105"/>
      <c r="GTV68" s="105"/>
      <c r="GTW68" s="105"/>
      <c r="GTX68" s="105"/>
      <c r="GTY68" s="105"/>
      <c r="GTZ68" s="105"/>
      <c r="GUA68" s="105"/>
      <c r="GUB68" s="105"/>
      <c r="GUC68" s="105"/>
      <c r="GUD68" s="105"/>
      <c r="GUE68" s="105"/>
      <c r="GUF68" s="105"/>
      <c r="GUG68" s="105"/>
      <c r="GUH68" s="105"/>
      <c r="GUI68" s="105"/>
      <c r="GUJ68" s="105"/>
      <c r="GUK68" s="105"/>
      <c r="GUL68" s="105"/>
      <c r="GUM68" s="105"/>
      <c r="GUN68" s="105"/>
      <c r="GUO68" s="105"/>
      <c r="GUP68" s="105"/>
      <c r="GUQ68" s="105"/>
      <c r="GUR68" s="105"/>
      <c r="GUS68" s="105"/>
      <c r="GUT68" s="105"/>
      <c r="GUU68" s="105"/>
      <c r="GUV68" s="105"/>
      <c r="GUW68" s="105"/>
      <c r="GUX68" s="105"/>
      <c r="GUY68" s="105"/>
      <c r="GUZ68" s="105"/>
      <c r="GVA68" s="105"/>
      <c r="GVB68" s="105"/>
      <c r="GVC68" s="105"/>
      <c r="GVD68" s="105"/>
      <c r="GVE68" s="105"/>
      <c r="GVF68" s="105"/>
      <c r="GVG68" s="105"/>
      <c r="GVH68" s="105"/>
      <c r="GVI68" s="105"/>
      <c r="GVJ68" s="105"/>
      <c r="GVK68" s="105"/>
      <c r="GVL68" s="105"/>
      <c r="GVM68" s="105"/>
      <c r="GVN68" s="105"/>
      <c r="GVO68" s="105"/>
      <c r="GVP68" s="105"/>
      <c r="GVQ68" s="105"/>
      <c r="GVR68" s="105"/>
      <c r="GVS68" s="105"/>
      <c r="GVT68" s="105"/>
      <c r="GVU68" s="105"/>
      <c r="GVV68" s="105"/>
      <c r="GVW68" s="105"/>
      <c r="GVX68" s="105"/>
      <c r="GVY68" s="105"/>
      <c r="GVZ68" s="105"/>
      <c r="GWA68" s="105"/>
      <c r="GWB68" s="105"/>
      <c r="GWC68" s="105"/>
      <c r="GWD68" s="105"/>
      <c r="GWE68" s="105"/>
      <c r="GWF68" s="105"/>
      <c r="GWG68" s="105"/>
      <c r="GWH68" s="105"/>
      <c r="GWI68" s="105"/>
      <c r="GWJ68" s="105"/>
      <c r="GWK68" s="105"/>
      <c r="GWL68" s="105"/>
      <c r="GWM68" s="105"/>
      <c r="GWN68" s="105"/>
      <c r="GWO68" s="105"/>
      <c r="GWP68" s="105"/>
      <c r="GWQ68" s="105"/>
      <c r="GWR68" s="105"/>
      <c r="GWS68" s="105"/>
      <c r="GWT68" s="105"/>
      <c r="GWU68" s="105"/>
      <c r="GWV68" s="105"/>
      <c r="GWW68" s="105"/>
      <c r="GWX68" s="105"/>
      <c r="GWY68" s="105"/>
      <c r="GWZ68" s="105"/>
      <c r="GXA68" s="105"/>
      <c r="GXB68" s="105"/>
      <c r="GXC68" s="105"/>
      <c r="GXD68" s="105"/>
      <c r="GXE68" s="105"/>
      <c r="GXF68" s="105"/>
      <c r="GXG68" s="105"/>
      <c r="GXH68" s="105"/>
      <c r="GXI68" s="105"/>
      <c r="GXJ68" s="105"/>
      <c r="GXK68" s="105"/>
      <c r="GXL68" s="105"/>
      <c r="GXM68" s="105"/>
      <c r="GXN68" s="105"/>
      <c r="GXO68" s="105"/>
      <c r="GXP68" s="105"/>
      <c r="GXQ68" s="105"/>
      <c r="GXR68" s="105"/>
      <c r="GXS68" s="105"/>
      <c r="GXT68" s="105"/>
      <c r="GXU68" s="105"/>
      <c r="GXV68" s="105"/>
      <c r="GXW68" s="105"/>
      <c r="GXX68" s="105"/>
      <c r="GXY68" s="105"/>
      <c r="GXZ68" s="105"/>
      <c r="GYA68" s="105"/>
      <c r="GYB68" s="105"/>
      <c r="GYC68" s="105"/>
      <c r="GYD68" s="105"/>
      <c r="GYE68" s="105"/>
      <c r="GYF68" s="105"/>
      <c r="GYG68" s="105"/>
      <c r="GYH68" s="105"/>
      <c r="GYI68" s="105"/>
      <c r="GYJ68" s="105"/>
      <c r="GYK68" s="105"/>
      <c r="GYL68" s="105"/>
      <c r="GYM68" s="105"/>
      <c r="GYN68" s="105"/>
      <c r="GYO68" s="105"/>
      <c r="GYP68" s="105"/>
      <c r="GYQ68" s="105"/>
      <c r="GYR68" s="105"/>
      <c r="GYS68" s="105"/>
      <c r="GYT68" s="105"/>
      <c r="GYU68" s="105"/>
      <c r="GYV68" s="105"/>
      <c r="GYW68" s="105"/>
      <c r="GYX68" s="105"/>
      <c r="GYY68" s="105"/>
      <c r="GYZ68" s="105"/>
      <c r="GZA68" s="105"/>
      <c r="GZB68" s="105"/>
      <c r="GZC68" s="105"/>
      <c r="GZD68" s="105"/>
      <c r="GZE68" s="105"/>
      <c r="GZF68" s="105"/>
      <c r="GZG68" s="105"/>
      <c r="GZH68" s="105"/>
      <c r="GZI68" s="105"/>
      <c r="GZJ68" s="105"/>
      <c r="GZK68" s="105"/>
      <c r="GZL68" s="105"/>
      <c r="GZM68" s="105"/>
      <c r="GZN68" s="105"/>
      <c r="GZO68" s="105"/>
      <c r="GZP68" s="105"/>
      <c r="GZQ68" s="105"/>
      <c r="GZR68" s="105"/>
      <c r="GZS68" s="105"/>
      <c r="GZT68" s="105"/>
      <c r="GZU68" s="105"/>
      <c r="GZV68" s="105"/>
      <c r="GZW68" s="105"/>
      <c r="GZX68" s="105"/>
      <c r="GZY68" s="105"/>
      <c r="GZZ68" s="105"/>
      <c r="HAA68" s="105"/>
      <c r="HAB68" s="105"/>
      <c r="HAC68" s="105"/>
      <c r="HAD68" s="105"/>
      <c r="HAE68" s="105"/>
      <c r="HAF68" s="105"/>
      <c r="HAG68" s="105"/>
      <c r="HAH68" s="105"/>
      <c r="HAI68" s="105"/>
      <c r="HAJ68" s="105"/>
      <c r="HAK68" s="105"/>
      <c r="HAL68" s="105"/>
      <c r="HAM68" s="105"/>
      <c r="HAN68" s="105"/>
      <c r="HAO68" s="105"/>
      <c r="HAP68" s="105"/>
      <c r="HAQ68" s="105"/>
      <c r="HAR68" s="105"/>
      <c r="HAS68" s="105"/>
      <c r="HAT68" s="105"/>
      <c r="HAU68" s="105"/>
      <c r="HAV68" s="105"/>
      <c r="HAW68" s="105"/>
      <c r="HAX68" s="105"/>
      <c r="HAY68" s="105"/>
      <c r="HAZ68" s="105"/>
      <c r="HBA68" s="105"/>
      <c r="HBB68" s="105"/>
      <c r="HBC68" s="105"/>
      <c r="HBD68" s="105"/>
      <c r="HBE68" s="105"/>
      <c r="HBF68" s="105"/>
      <c r="HBG68" s="105"/>
      <c r="HBH68" s="105"/>
      <c r="HBI68" s="105"/>
      <c r="HBJ68" s="105"/>
      <c r="HBK68" s="105"/>
      <c r="HBL68" s="105"/>
      <c r="HBM68" s="105"/>
      <c r="HBN68" s="105"/>
      <c r="HBO68" s="105"/>
      <c r="HBP68" s="105"/>
      <c r="HBQ68" s="105"/>
      <c r="HBR68" s="105"/>
      <c r="HBS68" s="105"/>
      <c r="HBT68" s="105"/>
      <c r="HBU68" s="105"/>
      <c r="HBV68" s="105"/>
      <c r="HBW68" s="105"/>
      <c r="HBX68" s="105"/>
      <c r="HBY68" s="105"/>
      <c r="HBZ68" s="105"/>
      <c r="HCA68" s="105"/>
      <c r="HCB68" s="105"/>
      <c r="HCC68" s="105"/>
      <c r="HCD68" s="105"/>
      <c r="HCE68" s="105"/>
      <c r="HCF68" s="105"/>
      <c r="HCG68" s="105"/>
      <c r="HCH68" s="105"/>
      <c r="HCI68" s="105"/>
      <c r="HCJ68" s="105"/>
      <c r="HCK68" s="105"/>
      <c r="HCL68" s="105"/>
      <c r="HCM68" s="105"/>
      <c r="HCN68" s="105"/>
      <c r="HCO68" s="105"/>
      <c r="HCP68" s="105"/>
      <c r="HCQ68" s="105"/>
      <c r="HCR68" s="105"/>
      <c r="HCS68" s="105"/>
      <c r="HCT68" s="105"/>
      <c r="HCU68" s="105"/>
      <c r="HCV68" s="105"/>
      <c r="HCW68" s="105"/>
      <c r="HCX68" s="105"/>
      <c r="HCY68" s="105"/>
      <c r="HCZ68" s="105"/>
      <c r="HDA68" s="105"/>
      <c r="HDB68" s="105"/>
      <c r="HDC68" s="105"/>
      <c r="HDD68" s="105"/>
      <c r="HDE68" s="105"/>
      <c r="HDF68" s="105"/>
      <c r="HDG68" s="105"/>
      <c r="HDH68" s="105"/>
      <c r="HDI68" s="105"/>
      <c r="HDJ68" s="105"/>
      <c r="HDK68" s="105"/>
      <c r="HDL68" s="105"/>
      <c r="HDM68" s="105"/>
      <c r="HDN68" s="105"/>
      <c r="HDO68" s="105"/>
      <c r="HDP68" s="105"/>
      <c r="HDQ68" s="105"/>
      <c r="HDR68" s="105"/>
      <c r="HDS68" s="105"/>
      <c r="HDT68" s="105"/>
      <c r="HDU68" s="105"/>
      <c r="HDV68" s="105"/>
      <c r="HDW68" s="105"/>
      <c r="HDX68" s="105"/>
      <c r="HDY68" s="105"/>
      <c r="HDZ68" s="105"/>
      <c r="HEA68" s="105"/>
      <c r="HEB68" s="105"/>
      <c r="HEC68" s="105"/>
      <c r="HED68" s="105"/>
      <c r="HEE68" s="105"/>
      <c r="HEF68" s="105"/>
      <c r="HEG68" s="105"/>
      <c r="HEH68" s="105"/>
      <c r="HEI68" s="105"/>
      <c r="HEJ68" s="105"/>
      <c r="HEK68" s="105"/>
      <c r="HEL68" s="105"/>
      <c r="HEM68" s="105"/>
      <c r="HEN68" s="105"/>
      <c r="HEO68" s="105"/>
      <c r="HEP68" s="105"/>
      <c r="HEQ68" s="105"/>
      <c r="HER68" s="105"/>
      <c r="HES68" s="105"/>
      <c r="HET68" s="105"/>
      <c r="HEU68" s="105"/>
      <c r="HEV68" s="105"/>
      <c r="HEW68" s="105"/>
      <c r="HEX68" s="105"/>
      <c r="HEY68" s="105"/>
      <c r="HEZ68" s="105"/>
      <c r="HFA68" s="105"/>
      <c r="HFB68" s="105"/>
      <c r="HFC68" s="105"/>
      <c r="HFD68" s="105"/>
      <c r="HFE68" s="105"/>
      <c r="HFF68" s="105"/>
      <c r="HFG68" s="105"/>
      <c r="HFH68" s="105"/>
      <c r="HFI68" s="105"/>
      <c r="HFJ68" s="105"/>
      <c r="HFK68" s="105"/>
      <c r="HFL68" s="105"/>
      <c r="HFM68" s="105"/>
      <c r="HFN68" s="105"/>
      <c r="HFO68" s="105"/>
      <c r="HFP68" s="105"/>
      <c r="HFQ68" s="105"/>
      <c r="HFR68" s="105"/>
      <c r="HFS68" s="105"/>
      <c r="HFT68" s="105"/>
      <c r="HFU68" s="105"/>
      <c r="HFV68" s="105"/>
      <c r="HFW68" s="105"/>
      <c r="HFX68" s="105"/>
      <c r="HFY68" s="105"/>
      <c r="HFZ68" s="105"/>
      <c r="HGA68" s="105"/>
      <c r="HGB68" s="105"/>
      <c r="HGC68" s="105"/>
      <c r="HGD68" s="105"/>
      <c r="HGE68" s="105"/>
      <c r="HGF68" s="105"/>
      <c r="HGG68" s="105"/>
      <c r="HGH68" s="105"/>
      <c r="HGI68" s="105"/>
      <c r="HGJ68" s="105"/>
      <c r="HGK68" s="105"/>
      <c r="HGL68" s="105"/>
      <c r="HGM68" s="105"/>
      <c r="HGN68" s="105"/>
      <c r="HGO68" s="105"/>
      <c r="HGP68" s="105"/>
      <c r="HGQ68" s="105"/>
      <c r="HGR68" s="105"/>
      <c r="HGS68" s="105"/>
      <c r="HGT68" s="105"/>
      <c r="HGU68" s="105"/>
      <c r="HGV68" s="105"/>
      <c r="HGW68" s="105"/>
      <c r="HGX68" s="105"/>
      <c r="HGY68" s="105"/>
      <c r="HGZ68" s="105"/>
      <c r="HHA68" s="105"/>
      <c r="HHB68" s="105"/>
      <c r="HHC68" s="105"/>
      <c r="HHD68" s="105"/>
      <c r="HHE68" s="105"/>
      <c r="HHF68" s="105"/>
      <c r="HHG68" s="105"/>
      <c r="HHH68" s="105"/>
      <c r="HHI68" s="105"/>
      <c r="HHJ68" s="105"/>
      <c r="HHK68" s="105"/>
      <c r="HHL68" s="105"/>
      <c r="HHM68" s="105"/>
      <c r="HHN68" s="105"/>
      <c r="HHO68" s="105"/>
      <c r="HHP68" s="105"/>
      <c r="HHQ68" s="105"/>
      <c r="HHR68" s="105"/>
      <c r="HHS68" s="105"/>
      <c r="HHT68" s="105"/>
      <c r="HHU68" s="105"/>
      <c r="HHV68" s="105"/>
      <c r="HHW68" s="105"/>
      <c r="HHX68" s="105"/>
      <c r="HHY68" s="105"/>
      <c r="HHZ68" s="105"/>
      <c r="HIA68" s="105"/>
      <c r="HIB68" s="105"/>
      <c r="HIC68" s="105"/>
      <c r="HID68" s="105"/>
      <c r="HIE68" s="105"/>
      <c r="HIF68" s="105"/>
      <c r="HIG68" s="105"/>
      <c r="HIH68" s="105"/>
      <c r="HII68" s="105"/>
      <c r="HIJ68" s="105"/>
      <c r="HIK68" s="105"/>
      <c r="HIL68" s="105"/>
      <c r="HIM68" s="105"/>
      <c r="HIN68" s="105"/>
      <c r="HIO68" s="105"/>
      <c r="HIP68" s="105"/>
      <c r="HIQ68" s="105"/>
      <c r="HIR68" s="105"/>
      <c r="HIS68" s="105"/>
      <c r="HIT68" s="105"/>
      <c r="HIU68" s="105"/>
      <c r="HIV68" s="105"/>
      <c r="HIW68" s="105"/>
      <c r="HIX68" s="105"/>
      <c r="HIY68" s="105"/>
      <c r="HIZ68" s="105"/>
      <c r="HJA68" s="105"/>
      <c r="HJB68" s="105"/>
      <c r="HJC68" s="105"/>
      <c r="HJD68" s="105"/>
      <c r="HJE68" s="105"/>
      <c r="HJF68" s="105"/>
      <c r="HJG68" s="105"/>
      <c r="HJH68" s="105"/>
      <c r="HJI68" s="105"/>
      <c r="HJJ68" s="105"/>
      <c r="HJK68" s="105"/>
      <c r="HJL68" s="105"/>
      <c r="HJM68" s="105"/>
      <c r="HJN68" s="105"/>
      <c r="HJO68" s="105"/>
      <c r="HJP68" s="105"/>
      <c r="HJQ68" s="105"/>
      <c r="HJR68" s="105"/>
      <c r="HJS68" s="105"/>
      <c r="HJT68" s="105"/>
      <c r="HJU68" s="105"/>
      <c r="HJV68" s="105"/>
      <c r="HJW68" s="105"/>
      <c r="HJX68" s="105"/>
      <c r="HJY68" s="105"/>
      <c r="HJZ68" s="105"/>
      <c r="HKA68" s="105"/>
      <c r="HKB68" s="105"/>
      <c r="HKC68" s="105"/>
      <c r="HKD68" s="105"/>
      <c r="HKE68" s="105"/>
      <c r="HKF68" s="105"/>
      <c r="HKG68" s="105"/>
      <c r="HKH68" s="105"/>
      <c r="HKI68" s="105"/>
      <c r="HKJ68" s="105"/>
      <c r="HKK68" s="105"/>
      <c r="HKL68" s="105"/>
      <c r="HKM68" s="105"/>
      <c r="HKN68" s="105"/>
      <c r="HKO68" s="105"/>
      <c r="HKP68" s="105"/>
      <c r="HKQ68" s="105"/>
      <c r="HKR68" s="105"/>
      <c r="HKS68" s="105"/>
      <c r="HKT68" s="105"/>
      <c r="HKU68" s="105"/>
      <c r="HKV68" s="105"/>
      <c r="HKW68" s="105"/>
      <c r="HKX68" s="105"/>
      <c r="HKY68" s="105"/>
      <c r="HKZ68" s="105"/>
      <c r="HLA68" s="105"/>
      <c r="HLB68" s="105"/>
      <c r="HLC68" s="105"/>
      <c r="HLD68" s="105"/>
      <c r="HLE68" s="105"/>
      <c r="HLF68" s="105"/>
      <c r="HLG68" s="105"/>
      <c r="HLH68" s="105"/>
      <c r="HLI68" s="105"/>
      <c r="HLJ68" s="105"/>
      <c r="HLK68" s="105"/>
      <c r="HLL68" s="105"/>
      <c r="HLM68" s="105"/>
      <c r="HLN68" s="105"/>
      <c r="HLO68" s="105"/>
      <c r="HLP68" s="105"/>
      <c r="HLQ68" s="105"/>
      <c r="HLR68" s="105"/>
      <c r="HLS68" s="105"/>
      <c r="HLT68" s="105"/>
      <c r="HLU68" s="105"/>
      <c r="HLV68" s="105"/>
      <c r="HLW68" s="105"/>
      <c r="HLX68" s="105"/>
      <c r="HLY68" s="105"/>
      <c r="HLZ68" s="105"/>
      <c r="HMA68" s="105"/>
      <c r="HMB68" s="105"/>
      <c r="HMC68" s="105"/>
      <c r="HMD68" s="105"/>
      <c r="HME68" s="105"/>
      <c r="HMF68" s="105"/>
      <c r="HMG68" s="105"/>
      <c r="HMH68" s="105"/>
      <c r="HMI68" s="105"/>
      <c r="HMJ68" s="105"/>
      <c r="HMK68" s="105"/>
      <c r="HML68" s="105"/>
      <c r="HMM68" s="105"/>
      <c r="HMN68" s="105"/>
      <c r="HMO68" s="105"/>
      <c r="HMP68" s="105"/>
      <c r="HMQ68" s="105"/>
      <c r="HMR68" s="105"/>
      <c r="HMS68" s="105"/>
      <c r="HMT68" s="105"/>
      <c r="HMU68" s="105"/>
      <c r="HMV68" s="105"/>
      <c r="HMW68" s="105"/>
      <c r="HMX68" s="105"/>
      <c r="HMY68" s="105"/>
      <c r="HMZ68" s="105"/>
      <c r="HNA68" s="105"/>
      <c r="HNB68" s="105"/>
      <c r="HNC68" s="105"/>
      <c r="HND68" s="105"/>
      <c r="HNE68" s="105"/>
      <c r="HNF68" s="105"/>
      <c r="HNG68" s="105"/>
      <c r="HNH68" s="105"/>
      <c r="HNI68" s="105"/>
      <c r="HNJ68" s="105"/>
      <c r="HNK68" s="105"/>
      <c r="HNL68" s="105"/>
      <c r="HNM68" s="105"/>
      <c r="HNN68" s="105"/>
      <c r="HNO68" s="105"/>
      <c r="HNP68" s="105"/>
      <c r="HNQ68" s="105"/>
      <c r="HNR68" s="105"/>
      <c r="HNS68" s="105"/>
      <c r="HNT68" s="105"/>
      <c r="HNU68" s="105"/>
      <c r="HNV68" s="105"/>
      <c r="HNW68" s="105"/>
      <c r="HNX68" s="105"/>
      <c r="HNY68" s="105"/>
      <c r="HNZ68" s="105"/>
      <c r="HOA68" s="105"/>
      <c r="HOB68" s="105"/>
      <c r="HOC68" s="105"/>
      <c r="HOD68" s="105"/>
      <c r="HOE68" s="105"/>
      <c r="HOF68" s="105"/>
      <c r="HOG68" s="105"/>
      <c r="HOH68" s="105"/>
      <c r="HOI68" s="105"/>
      <c r="HOJ68" s="105"/>
      <c r="HOK68" s="105"/>
      <c r="HOL68" s="105"/>
      <c r="HOM68" s="105"/>
      <c r="HON68" s="105"/>
      <c r="HOO68" s="105"/>
      <c r="HOP68" s="105"/>
      <c r="HOQ68" s="105"/>
      <c r="HOR68" s="105"/>
      <c r="HOS68" s="105"/>
      <c r="HOT68" s="105"/>
      <c r="HOU68" s="105"/>
      <c r="HOV68" s="105"/>
      <c r="HOW68" s="105"/>
      <c r="HOX68" s="105"/>
      <c r="HOY68" s="105"/>
      <c r="HOZ68" s="105"/>
      <c r="HPA68" s="105"/>
      <c r="HPB68" s="105"/>
      <c r="HPC68" s="105"/>
      <c r="HPD68" s="105"/>
      <c r="HPE68" s="105"/>
      <c r="HPF68" s="105"/>
      <c r="HPG68" s="105"/>
      <c r="HPH68" s="105"/>
      <c r="HPI68" s="105"/>
      <c r="HPJ68" s="105"/>
      <c r="HPK68" s="105"/>
      <c r="HPL68" s="105"/>
      <c r="HPM68" s="105"/>
      <c r="HPN68" s="105"/>
      <c r="HPO68" s="105"/>
      <c r="HPP68" s="105"/>
      <c r="HPQ68" s="105"/>
      <c r="HPR68" s="105"/>
      <c r="HPS68" s="105"/>
      <c r="HPT68" s="105"/>
      <c r="HPU68" s="105"/>
      <c r="HPV68" s="105"/>
      <c r="HPW68" s="105"/>
      <c r="HPX68" s="105"/>
      <c r="HPY68" s="105"/>
      <c r="HPZ68" s="105"/>
      <c r="HQA68" s="105"/>
      <c r="HQB68" s="105"/>
      <c r="HQC68" s="105"/>
      <c r="HQD68" s="105"/>
      <c r="HQE68" s="105"/>
      <c r="HQF68" s="105"/>
      <c r="HQG68" s="105"/>
      <c r="HQH68" s="105"/>
      <c r="HQI68" s="105"/>
      <c r="HQJ68" s="105"/>
      <c r="HQK68" s="105"/>
      <c r="HQL68" s="105"/>
      <c r="HQM68" s="105"/>
      <c r="HQN68" s="105"/>
      <c r="HQO68" s="105"/>
      <c r="HQP68" s="105"/>
      <c r="HQQ68" s="105"/>
      <c r="HQR68" s="105"/>
      <c r="HQS68" s="105"/>
      <c r="HQT68" s="105"/>
      <c r="HQU68" s="105"/>
      <c r="HQV68" s="105"/>
      <c r="HQW68" s="105"/>
      <c r="HQX68" s="105"/>
      <c r="HQY68" s="105"/>
      <c r="HQZ68" s="105"/>
      <c r="HRA68" s="105"/>
      <c r="HRB68" s="105"/>
      <c r="HRC68" s="105"/>
      <c r="HRD68" s="105"/>
      <c r="HRE68" s="105"/>
      <c r="HRF68" s="105"/>
      <c r="HRG68" s="105"/>
      <c r="HRH68" s="105"/>
      <c r="HRI68" s="105"/>
      <c r="HRJ68" s="105"/>
      <c r="HRK68" s="105"/>
      <c r="HRL68" s="105"/>
      <c r="HRM68" s="105"/>
      <c r="HRN68" s="105"/>
      <c r="HRO68" s="105"/>
      <c r="HRP68" s="105"/>
      <c r="HRQ68" s="105"/>
      <c r="HRR68" s="105"/>
      <c r="HRS68" s="105"/>
      <c r="HRT68" s="105"/>
      <c r="HRU68" s="105"/>
      <c r="HRV68" s="105"/>
      <c r="HRW68" s="105"/>
      <c r="HRX68" s="105"/>
      <c r="HRY68" s="105"/>
      <c r="HRZ68" s="105"/>
      <c r="HSA68" s="105"/>
      <c r="HSB68" s="105"/>
      <c r="HSC68" s="105"/>
      <c r="HSD68" s="105"/>
      <c r="HSE68" s="105"/>
      <c r="HSF68" s="105"/>
      <c r="HSG68" s="105"/>
      <c r="HSH68" s="105"/>
      <c r="HSI68" s="105"/>
      <c r="HSJ68" s="105"/>
      <c r="HSK68" s="105"/>
      <c r="HSL68" s="105"/>
      <c r="HSM68" s="105"/>
      <c r="HSN68" s="105"/>
      <c r="HSO68" s="105"/>
      <c r="HSP68" s="105"/>
      <c r="HSQ68" s="105"/>
      <c r="HSR68" s="105"/>
      <c r="HSS68" s="105"/>
      <c r="HST68" s="105"/>
      <c r="HSU68" s="105"/>
      <c r="HSV68" s="105"/>
      <c r="HSW68" s="105"/>
      <c r="HSX68" s="105"/>
      <c r="HSY68" s="105"/>
      <c r="HSZ68" s="105"/>
      <c r="HTA68" s="105"/>
      <c r="HTB68" s="105"/>
      <c r="HTC68" s="105"/>
      <c r="HTD68" s="105"/>
      <c r="HTE68" s="105"/>
      <c r="HTF68" s="105"/>
      <c r="HTG68" s="105"/>
      <c r="HTH68" s="105"/>
      <c r="HTI68" s="105"/>
      <c r="HTJ68" s="105"/>
      <c r="HTK68" s="105"/>
      <c r="HTL68" s="105"/>
      <c r="HTM68" s="105"/>
      <c r="HTN68" s="105"/>
      <c r="HTO68" s="105"/>
      <c r="HTP68" s="105"/>
      <c r="HTQ68" s="105"/>
      <c r="HTR68" s="105"/>
      <c r="HTS68" s="105"/>
      <c r="HTT68" s="105"/>
      <c r="HTU68" s="105"/>
      <c r="HTV68" s="105"/>
      <c r="HTW68" s="105"/>
      <c r="HTX68" s="105"/>
      <c r="HTY68" s="105"/>
      <c r="HTZ68" s="105"/>
      <c r="HUA68" s="105"/>
      <c r="HUB68" s="105"/>
      <c r="HUC68" s="105"/>
      <c r="HUD68" s="105"/>
      <c r="HUE68" s="105"/>
      <c r="HUF68" s="105"/>
      <c r="HUG68" s="105"/>
      <c r="HUH68" s="105"/>
      <c r="HUI68" s="105"/>
      <c r="HUJ68" s="105"/>
      <c r="HUK68" s="105"/>
      <c r="HUL68" s="105"/>
      <c r="HUM68" s="105"/>
      <c r="HUN68" s="105"/>
      <c r="HUO68" s="105"/>
      <c r="HUP68" s="105"/>
      <c r="HUQ68" s="105"/>
      <c r="HUR68" s="105"/>
      <c r="HUS68" s="105"/>
      <c r="HUT68" s="105"/>
      <c r="HUU68" s="105"/>
      <c r="HUV68" s="105"/>
      <c r="HUW68" s="105"/>
      <c r="HUX68" s="105"/>
      <c r="HUY68" s="105"/>
      <c r="HUZ68" s="105"/>
      <c r="HVA68" s="105"/>
      <c r="HVB68" s="105"/>
      <c r="HVC68" s="105"/>
      <c r="HVD68" s="105"/>
      <c r="HVE68" s="105"/>
      <c r="HVF68" s="105"/>
      <c r="HVG68" s="105"/>
      <c r="HVH68" s="105"/>
      <c r="HVI68" s="105"/>
      <c r="HVJ68" s="105"/>
      <c r="HVK68" s="105"/>
      <c r="HVL68" s="105"/>
      <c r="HVM68" s="105"/>
      <c r="HVN68" s="105"/>
      <c r="HVO68" s="105"/>
      <c r="HVP68" s="105"/>
      <c r="HVQ68" s="105"/>
      <c r="HVR68" s="105"/>
      <c r="HVS68" s="105"/>
      <c r="HVT68" s="105"/>
      <c r="HVU68" s="105"/>
      <c r="HVV68" s="105"/>
      <c r="HVW68" s="105"/>
      <c r="HVX68" s="105"/>
      <c r="HVY68" s="105"/>
      <c r="HVZ68" s="105"/>
      <c r="HWA68" s="105"/>
      <c r="HWB68" s="105"/>
      <c r="HWC68" s="105"/>
      <c r="HWD68" s="105"/>
      <c r="HWE68" s="105"/>
      <c r="HWF68" s="105"/>
      <c r="HWG68" s="105"/>
      <c r="HWH68" s="105"/>
      <c r="HWI68" s="105"/>
      <c r="HWJ68" s="105"/>
      <c r="HWK68" s="105"/>
      <c r="HWL68" s="105"/>
      <c r="HWM68" s="105"/>
      <c r="HWN68" s="105"/>
      <c r="HWO68" s="105"/>
      <c r="HWP68" s="105"/>
      <c r="HWQ68" s="105"/>
      <c r="HWR68" s="105"/>
      <c r="HWS68" s="105"/>
      <c r="HWT68" s="105"/>
      <c r="HWU68" s="105"/>
      <c r="HWV68" s="105"/>
      <c r="HWW68" s="105"/>
      <c r="HWX68" s="105"/>
      <c r="HWY68" s="105"/>
      <c r="HWZ68" s="105"/>
      <c r="HXA68" s="105"/>
      <c r="HXB68" s="105"/>
      <c r="HXC68" s="105"/>
      <c r="HXD68" s="105"/>
      <c r="HXE68" s="105"/>
      <c r="HXF68" s="105"/>
      <c r="HXG68" s="105"/>
      <c r="HXH68" s="105"/>
      <c r="HXI68" s="105"/>
      <c r="HXJ68" s="105"/>
      <c r="HXK68" s="105"/>
      <c r="HXL68" s="105"/>
      <c r="HXM68" s="105"/>
      <c r="HXN68" s="105"/>
      <c r="HXO68" s="105"/>
      <c r="HXP68" s="105"/>
      <c r="HXQ68" s="105"/>
      <c r="HXR68" s="105"/>
      <c r="HXS68" s="105"/>
      <c r="HXT68" s="105"/>
      <c r="HXU68" s="105"/>
      <c r="HXV68" s="105"/>
      <c r="HXW68" s="105"/>
      <c r="HXX68" s="105"/>
      <c r="HXY68" s="105"/>
      <c r="HXZ68" s="105"/>
      <c r="HYA68" s="105"/>
      <c r="HYB68" s="105"/>
      <c r="HYC68" s="105"/>
      <c r="HYD68" s="105"/>
      <c r="HYE68" s="105"/>
      <c r="HYF68" s="105"/>
      <c r="HYG68" s="105"/>
      <c r="HYH68" s="105"/>
      <c r="HYI68" s="105"/>
      <c r="HYJ68" s="105"/>
      <c r="HYK68" s="105"/>
      <c r="HYL68" s="105"/>
      <c r="HYM68" s="105"/>
      <c r="HYN68" s="105"/>
      <c r="HYO68" s="105"/>
      <c r="HYP68" s="105"/>
      <c r="HYQ68" s="105"/>
      <c r="HYR68" s="105"/>
      <c r="HYS68" s="105"/>
      <c r="HYT68" s="105"/>
      <c r="HYU68" s="105"/>
      <c r="HYV68" s="105"/>
      <c r="HYW68" s="105"/>
      <c r="HYX68" s="105"/>
      <c r="HYY68" s="105"/>
      <c r="HYZ68" s="105"/>
      <c r="HZA68" s="105"/>
      <c r="HZB68" s="105"/>
      <c r="HZC68" s="105"/>
      <c r="HZD68" s="105"/>
      <c r="HZE68" s="105"/>
      <c r="HZF68" s="105"/>
      <c r="HZG68" s="105"/>
      <c r="HZH68" s="105"/>
      <c r="HZI68" s="105"/>
      <c r="HZJ68" s="105"/>
      <c r="HZK68" s="105"/>
      <c r="HZL68" s="105"/>
      <c r="HZM68" s="105"/>
      <c r="HZN68" s="105"/>
      <c r="HZO68" s="105"/>
      <c r="HZP68" s="105"/>
      <c r="HZQ68" s="105"/>
      <c r="HZR68" s="105"/>
      <c r="HZS68" s="105"/>
      <c r="HZT68" s="105"/>
      <c r="HZU68" s="105"/>
      <c r="HZV68" s="105"/>
      <c r="HZW68" s="105"/>
      <c r="HZX68" s="105"/>
      <c r="HZY68" s="105"/>
      <c r="HZZ68" s="105"/>
      <c r="IAA68" s="105"/>
      <c r="IAB68" s="105"/>
      <c r="IAC68" s="105"/>
      <c r="IAD68" s="105"/>
      <c r="IAE68" s="105"/>
      <c r="IAF68" s="105"/>
      <c r="IAG68" s="105"/>
      <c r="IAH68" s="105"/>
      <c r="IAI68" s="105"/>
      <c r="IAJ68" s="105"/>
      <c r="IAK68" s="105"/>
      <c r="IAL68" s="105"/>
      <c r="IAM68" s="105"/>
      <c r="IAN68" s="105"/>
      <c r="IAO68" s="105"/>
      <c r="IAP68" s="105"/>
      <c r="IAQ68" s="105"/>
      <c r="IAR68" s="105"/>
      <c r="IAS68" s="105"/>
      <c r="IAT68" s="105"/>
      <c r="IAU68" s="105"/>
      <c r="IAV68" s="105"/>
      <c r="IAW68" s="105"/>
      <c r="IAX68" s="105"/>
      <c r="IAY68" s="105"/>
      <c r="IAZ68" s="105"/>
      <c r="IBA68" s="105"/>
      <c r="IBB68" s="105"/>
      <c r="IBC68" s="105"/>
      <c r="IBD68" s="105"/>
      <c r="IBE68" s="105"/>
      <c r="IBF68" s="105"/>
      <c r="IBG68" s="105"/>
      <c r="IBH68" s="105"/>
      <c r="IBI68" s="105"/>
      <c r="IBJ68" s="105"/>
      <c r="IBK68" s="105"/>
      <c r="IBL68" s="105"/>
      <c r="IBM68" s="105"/>
      <c r="IBN68" s="105"/>
      <c r="IBO68" s="105"/>
      <c r="IBP68" s="105"/>
      <c r="IBQ68" s="105"/>
      <c r="IBR68" s="105"/>
      <c r="IBS68" s="105"/>
      <c r="IBT68" s="105"/>
      <c r="IBU68" s="105"/>
      <c r="IBV68" s="105"/>
      <c r="IBW68" s="105"/>
      <c r="IBX68" s="105"/>
      <c r="IBY68" s="105"/>
      <c r="IBZ68" s="105"/>
      <c r="ICA68" s="105"/>
      <c r="ICB68" s="105"/>
      <c r="ICC68" s="105"/>
      <c r="ICD68" s="105"/>
      <c r="ICE68" s="105"/>
      <c r="ICF68" s="105"/>
      <c r="ICG68" s="105"/>
      <c r="ICH68" s="105"/>
      <c r="ICI68" s="105"/>
      <c r="ICJ68" s="105"/>
      <c r="ICK68" s="105"/>
      <c r="ICL68" s="105"/>
      <c r="ICM68" s="105"/>
      <c r="ICN68" s="105"/>
      <c r="ICO68" s="105"/>
      <c r="ICP68" s="105"/>
      <c r="ICQ68" s="105"/>
      <c r="ICR68" s="105"/>
      <c r="ICS68" s="105"/>
      <c r="ICT68" s="105"/>
      <c r="ICU68" s="105"/>
      <c r="ICV68" s="105"/>
      <c r="ICW68" s="105"/>
      <c r="ICX68" s="105"/>
      <c r="ICY68" s="105"/>
      <c r="ICZ68" s="105"/>
      <c r="IDA68" s="105"/>
      <c r="IDB68" s="105"/>
      <c r="IDC68" s="105"/>
      <c r="IDD68" s="105"/>
      <c r="IDE68" s="105"/>
      <c r="IDF68" s="105"/>
      <c r="IDG68" s="105"/>
      <c r="IDH68" s="105"/>
      <c r="IDI68" s="105"/>
      <c r="IDJ68" s="105"/>
      <c r="IDK68" s="105"/>
      <c r="IDL68" s="105"/>
      <c r="IDM68" s="105"/>
      <c r="IDN68" s="105"/>
      <c r="IDO68" s="105"/>
      <c r="IDP68" s="105"/>
      <c r="IDQ68" s="105"/>
      <c r="IDR68" s="105"/>
      <c r="IDS68" s="105"/>
      <c r="IDT68" s="105"/>
      <c r="IDU68" s="105"/>
      <c r="IDV68" s="105"/>
      <c r="IDW68" s="105"/>
      <c r="IDX68" s="105"/>
      <c r="IDY68" s="105"/>
      <c r="IDZ68" s="105"/>
      <c r="IEA68" s="105"/>
      <c r="IEB68" s="105"/>
      <c r="IEC68" s="105"/>
      <c r="IED68" s="105"/>
      <c r="IEE68" s="105"/>
      <c r="IEF68" s="105"/>
      <c r="IEG68" s="105"/>
      <c r="IEH68" s="105"/>
      <c r="IEI68" s="105"/>
      <c r="IEJ68" s="105"/>
      <c r="IEK68" s="105"/>
      <c r="IEL68" s="105"/>
      <c r="IEM68" s="105"/>
      <c r="IEN68" s="105"/>
      <c r="IEO68" s="105"/>
      <c r="IEP68" s="105"/>
      <c r="IEQ68" s="105"/>
      <c r="IER68" s="105"/>
      <c r="IES68" s="105"/>
      <c r="IET68" s="105"/>
      <c r="IEU68" s="105"/>
      <c r="IEV68" s="105"/>
      <c r="IEW68" s="105"/>
      <c r="IEX68" s="105"/>
      <c r="IEY68" s="105"/>
      <c r="IEZ68" s="105"/>
      <c r="IFA68" s="105"/>
      <c r="IFB68" s="105"/>
      <c r="IFC68" s="105"/>
      <c r="IFD68" s="105"/>
      <c r="IFE68" s="105"/>
      <c r="IFF68" s="105"/>
      <c r="IFG68" s="105"/>
      <c r="IFH68" s="105"/>
      <c r="IFI68" s="105"/>
      <c r="IFJ68" s="105"/>
      <c r="IFK68" s="105"/>
      <c r="IFL68" s="105"/>
      <c r="IFM68" s="105"/>
      <c r="IFN68" s="105"/>
      <c r="IFO68" s="105"/>
      <c r="IFP68" s="105"/>
      <c r="IFQ68" s="105"/>
      <c r="IFR68" s="105"/>
      <c r="IFS68" s="105"/>
      <c r="IFT68" s="105"/>
      <c r="IFU68" s="105"/>
      <c r="IFV68" s="105"/>
      <c r="IFW68" s="105"/>
      <c r="IFX68" s="105"/>
      <c r="IFY68" s="105"/>
      <c r="IFZ68" s="105"/>
      <c r="IGA68" s="105"/>
      <c r="IGB68" s="105"/>
      <c r="IGC68" s="105"/>
      <c r="IGD68" s="105"/>
      <c r="IGE68" s="105"/>
      <c r="IGF68" s="105"/>
      <c r="IGG68" s="105"/>
      <c r="IGH68" s="105"/>
      <c r="IGI68" s="105"/>
      <c r="IGJ68" s="105"/>
      <c r="IGK68" s="105"/>
      <c r="IGL68" s="105"/>
      <c r="IGM68" s="105"/>
      <c r="IGN68" s="105"/>
      <c r="IGO68" s="105"/>
      <c r="IGP68" s="105"/>
      <c r="IGQ68" s="105"/>
      <c r="IGR68" s="105"/>
      <c r="IGS68" s="105"/>
      <c r="IGT68" s="105"/>
      <c r="IGU68" s="105"/>
      <c r="IGV68" s="105"/>
      <c r="IGW68" s="105"/>
      <c r="IGX68" s="105"/>
      <c r="IGY68" s="105"/>
      <c r="IGZ68" s="105"/>
      <c r="IHA68" s="105"/>
      <c r="IHB68" s="105"/>
      <c r="IHC68" s="105"/>
      <c r="IHD68" s="105"/>
      <c r="IHE68" s="105"/>
      <c r="IHF68" s="105"/>
      <c r="IHG68" s="105"/>
      <c r="IHH68" s="105"/>
      <c r="IHI68" s="105"/>
      <c r="IHJ68" s="105"/>
      <c r="IHK68" s="105"/>
      <c r="IHL68" s="105"/>
      <c r="IHM68" s="105"/>
      <c r="IHN68" s="105"/>
      <c r="IHO68" s="105"/>
      <c r="IHP68" s="105"/>
      <c r="IHQ68" s="105"/>
      <c r="IHR68" s="105"/>
      <c r="IHS68" s="105"/>
      <c r="IHT68" s="105"/>
      <c r="IHU68" s="105"/>
      <c r="IHV68" s="105"/>
      <c r="IHW68" s="105"/>
      <c r="IHX68" s="105"/>
      <c r="IHY68" s="105"/>
      <c r="IHZ68" s="105"/>
      <c r="IIA68" s="105"/>
      <c r="IIB68" s="105"/>
      <c r="IIC68" s="105"/>
      <c r="IID68" s="105"/>
      <c r="IIE68" s="105"/>
      <c r="IIF68" s="105"/>
      <c r="IIG68" s="105"/>
      <c r="IIH68" s="105"/>
      <c r="III68" s="105"/>
      <c r="IIJ68" s="105"/>
      <c r="IIK68" s="105"/>
      <c r="IIL68" s="105"/>
      <c r="IIM68" s="105"/>
      <c r="IIN68" s="105"/>
      <c r="IIO68" s="105"/>
      <c r="IIP68" s="105"/>
      <c r="IIQ68" s="105"/>
      <c r="IIR68" s="105"/>
      <c r="IIS68" s="105"/>
      <c r="IIT68" s="105"/>
      <c r="IIU68" s="105"/>
      <c r="IIV68" s="105"/>
      <c r="IIW68" s="105"/>
      <c r="IIX68" s="105"/>
      <c r="IIY68" s="105"/>
      <c r="IIZ68" s="105"/>
      <c r="IJA68" s="105"/>
      <c r="IJB68" s="105"/>
      <c r="IJC68" s="105"/>
      <c r="IJD68" s="105"/>
      <c r="IJE68" s="105"/>
      <c r="IJF68" s="105"/>
      <c r="IJG68" s="105"/>
      <c r="IJH68" s="105"/>
      <c r="IJI68" s="105"/>
      <c r="IJJ68" s="105"/>
      <c r="IJK68" s="105"/>
      <c r="IJL68" s="105"/>
      <c r="IJM68" s="105"/>
      <c r="IJN68" s="105"/>
      <c r="IJO68" s="105"/>
      <c r="IJP68" s="105"/>
      <c r="IJQ68" s="105"/>
      <c r="IJR68" s="105"/>
      <c r="IJS68" s="105"/>
      <c r="IJT68" s="105"/>
      <c r="IJU68" s="105"/>
      <c r="IJV68" s="105"/>
      <c r="IJW68" s="105"/>
      <c r="IJX68" s="105"/>
      <c r="IJY68" s="105"/>
      <c r="IJZ68" s="105"/>
      <c r="IKA68" s="105"/>
      <c r="IKB68" s="105"/>
      <c r="IKC68" s="105"/>
      <c r="IKD68" s="105"/>
      <c r="IKE68" s="105"/>
      <c r="IKF68" s="105"/>
      <c r="IKG68" s="105"/>
      <c r="IKH68" s="105"/>
      <c r="IKI68" s="105"/>
      <c r="IKJ68" s="105"/>
      <c r="IKK68" s="105"/>
      <c r="IKL68" s="105"/>
      <c r="IKM68" s="105"/>
      <c r="IKN68" s="105"/>
      <c r="IKO68" s="105"/>
      <c r="IKP68" s="105"/>
      <c r="IKQ68" s="105"/>
      <c r="IKR68" s="105"/>
      <c r="IKS68" s="105"/>
      <c r="IKT68" s="105"/>
      <c r="IKU68" s="105"/>
      <c r="IKV68" s="105"/>
      <c r="IKW68" s="105"/>
      <c r="IKX68" s="105"/>
      <c r="IKY68" s="105"/>
      <c r="IKZ68" s="105"/>
      <c r="ILA68" s="105"/>
      <c r="ILB68" s="105"/>
      <c r="ILC68" s="105"/>
      <c r="ILD68" s="105"/>
      <c r="ILE68" s="105"/>
      <c r="ILF68" s="105"/>
      <c r="ILG68" s="105"/>
      <c r="ILH68" s="105"/>
      <c r="ILI68" s="105"/>
      <c r="ILJ68" s="105"/>
      <c r="ILK68" s="105"/>
      <c r="ILL68" s="105"/>
      <c r="ILM68" s="105"/>
      <c r="ILN68" s="105"/>
      <c r="ILO68" s="105"/>
      <c r="ILP68" s="105"/>
      <c r="ILQ68" s="105"/>
      <c r="ILR68" s="105"/>
      <c r="ILS68" s="105"/>
      <c r="ILT68" s="105"/>
      <c r="ILU68" s="105"/>
      <c r="ILV68" s="105"/>
      <c r="ILW68" s="105"/>
      <c r="ILX68" s="105"/>
      <c r="ILY68" s="105"/>
      <c r="ILZ68" s="105"/>
      <c r="IMA68" s="105"/>
      <c r="IMB68" s="105"/>
      <c r="IMC68" s="105"/>
      <c r="IMD68" s="105"/>
      <c r="IME68" s="105"/>
      <c r="IMF68" s="105"/>
      <c r="IMG68" s="105"/>
      <c r="IMH68" s="105"/>
      <c r="IMI68" s="105"/>
      <c r="IMJ68" s="105"/>
      <c r="IMK68" s="105"/>
      <c r="IML68" s="105"/>
      <c r="IMM68" s="105"/>
      <c r="IMN68" s="105"/>
      <c r="IMO68" s="105"/>
      <c r="IMP68" s="105"/>
      <c r="IMQ68" s="105"/>
      <c r="IMR68" s="105"/>
      <c r="IMS68" s="105"/>
      <c r="IMT68" s="105"/>
      <c r="IMU68" s="105"/>
      <c r="IMV68" s="105"/>
      <c r="IMW68" s="105"/>
      <c r="IMX68" s="105"/>
      <c r="IMY68" s="105"/>
      <c r="IMZ68" s="105"/>
      <c r="INA68" s="105"/>
      <c r="INB68" s="105"/>
      <c r="INC68" s="105"/>
      <c r="IND68" s="105"/>
      <c r="INE68" s="105"/>
      <c r="INF68" s="105"/>
      <c r="ING68" s="105"/>
      <c r="INH68" s="105"/>
      <c r="INI68" s="105"/>
      <c r="INJ68" s="105"/>
      <c r="INK68" s="105"/>
      <c r="INL68" s="105"/>
      <c r="INM68" s="105"/>
      <c r="INN68" s="105"/>
      <c r="INO68" s="105"/>
      <c r="INP68" s="105"/>
      <c r="INQ68" s="105"/>
      <c r="INR68" s="105"/>
      <c r="INS68" s="105"/>
      <c r="INT68" s="105"/>
      <c r="INU68" s="105"/>
      <c r="INV68" s="105"/>
      <c r="INW68" s="105"/>
      <c r="INX68" s="105"/>
      <c r="INY68" s="105"/>
      <c r="INZ68" s="105"/>
      <c r="IOA68" s="105"/>
      <c r="IOB68" s="105"/>
      <c r="IOC68" s="105"/>
      <c r="IOD68" s="105"/>
      <c r="IOE68" s="105"/>
      <c r="IOF68" s="105"/>
      <c r="IOG68" s="105"/>
      <c r="IOH68" s="105"/>
      <c r="IOI68" s="105"/>
      <c r="IOJ68" s="105"/>
      <c r="IOK68" s="105"/>
      <c r="IOL68" s="105"/>
      <c r="IOM68" s="105"/>
      <c r="ION68" s="105"/>
      <c r="IOO68" s="105"/>
      <c r="IOP68" s="105"/>
      <c r="IOQ68" s="105"/>
      <c r="IOR68" s="105"/>
      <c r="IOS68" s="105"/>
      <c r="IOT68" s="105"/>
      <c r="IOU68" s="105"/>
      <c r="IOV68" s="105"/>
      <c r="IOW68" s="105"/>
      <c r="IOX68" s="105"/>
      <c r="IOY68" s="105"/>
      <c r="IOZ68" s="105"/>
      <c r="IPA68" s="105"/>
      <c r="IPB68" s="105"/>
      <c r="IPC68" s="105"/>
      <c r="IPD68" s="105"/>
      <c r="IPE68" s="105"/>
      <c r="IPF68" s="105"/>
      <c r="IPG68" s="105"/>
      <c r="IPH68" s="105"/>
      <c r="IPI68" s="105"/>
      <c r="IPJ68" s="105"/>
      <c r="IPK68" s="105"/>
      <c r="IPL68" s="105"/>
      <c r="IPM68" s="105"/>
      <c r="IPN68" s="105"/>
      <c r="IPO68" s="105"/>
      <c r="IPP68" s="105"/>
      <c r="IPQ68" s="105"/>
      <c r="IPR68" s="105"/>
      <c r="IPS68" s="105"/>
      <c r="IPT68" s="105"/>
      <c r="IPU68" s="105"/>
      <c r="IPV68" s="105"/>
      <c r="IPW68" s="105"/>
      <c r="IPX68" s="105"/>
      <c r="IPY68" s="105"/>
      <c r="IPZ68" s="105"/>
      <c r="IQA68" s="105"/>
      <c r="IQB68" s="105"/>
      <c r="IQC68" s="105"/>
      <c r="IQD68" s="105"/>
      <c r="IQE68" s="105"/>
      <c r="IQF68" s="105"/>
      <c r="IQG68" s="105"/>
      <c r="IQH68" s="105"/>
      <c r="IQI68" s="105"/>
      <c r="IQJ68" s="105"/>
      <c r="IQK68" s="105"/>
      <c r="IQL68" s="105"/>
      <c r="IQM68" s="105"/>
      <c r="IQN68" s="105"/>
      <c r="IQO68" s="105"/>
      <c r="IQP68" s="105"/>
      <c r="IQQ68" s="105"/>
      <c r="IQR68" s="105"/>
      <c r="IQS68" s="105"/>
      <c r="IQT68" s="105"/>
      <c r="IQU68" s="105"/>
      <c r="IQV68" s="105"/>
      <c r="IQW68" s="105"/>
      <c r="IQX68" s="105"/>
      <c r="IQY68" s="105"/>
      <c r="IQZ68" s="105"/>
      <c r="IRA68" s="105"/>
      <c r="IRB68" s="105"/>
      <c r="IRC68" s="105"/>
      <c r="IRD68" s="105"/>
      <c r="IRE68" s="105"/>
      <c r="IRF68" s="105"/>
      <c r="IRG68" s="105"/>
      <c r="IRH68" s="105"/>
      <c r="IRI68" s="105"/>
      <c r="IRJ68" s="105"/>
      <c r="IRK68" s="105"/>
      <c r="IRL68" s="105"/>
      <c r="IRM68" s="105"/>
      <c r="IRN68" s="105"/>
      <c r="IRO68" s="105"/>
      <c r="IRP68" s="105"/>
      <c r="IRQ68" s="105"/>
      <c r="IRR68" s="105"/>
      <c r="IRS68" s="105"/>
      <c r="IRT68" s="105"/>
      <c r="IRU68" s="105"/>
      <c r="IRV68" s="105"/>
      <c r="IRW68" s="105"/>
      <c r="IRX68" s="105"/>
      <c r="IRY68" s="105"/>
      <c r="IRZ68" s="105"/>
      <c r="ISA68" s="105"/>
      <c r="ISB68" s="105"/>
      <c r="ISC68" s="105"/>
      <c r="ISD68" s="105"/>
      <c r="ISE68" s="105"/>
      <c r="ISF68" s="105"/>
      <c r="ISG68" s="105"/>
      <c r="ISH68" s="105"/>
      <c r="ISI68" s="105"/>
      <c r="ISJ68" s="105"/>
      <c r="ISK68" s="105"/>
      <c r="ISL68" s="105"/>
      <c r="ISM68" s="105"/>
      <c r="ISN68" s="105"/>
      <c r="ISO68" s="105"/>
      <c r="ISP68" s="105"/>
      <c r="ISQ68" s="105"/>
      <c r="ISR68" s="105"/>
      <c r="ISS68" s="105"/>
      <c r="IST68" s="105"/>
      <c r="ISU68" s="105"/>
      <c r="ISV68" s="105"/>
      <c r="ISW68" s="105"/>
      <c r="ISX68" s="105"/>
      <c r="ISY68" s="105"/>
      <c r="ISZ68" s="105"/>
      <c r="ITA68" s="105"/>
      <c r="ITB68" s="105"/>
      <c r="ITC68" s="105"/>
      <c r="ITD68" s="105"/>
      <c r="ITE68" s="105"/>
      <c r="ITF68" s="105"/>
      <c r="ITG68" s="105"/>
      <c r="ITH68" s="105"/>
      <c r="ITI68" s="105"/>
      <c r="ITJ68" s="105"/>
      <c r="ITK68" s="105"/>
      <c r="ITL68" s="105"/>
      <c r="ITM68" s="105"/>
      <c r="ITN68" s="105"/>
      <c r="ITO68" s="105"/>
      <c r="ITP68" s="105"/>
      <c r="ITQ68" s="105"/>
      <c r="ITR68" s="105"/>
      <c r="ITS68" s="105"/>
      <c r="ITT68" s="105"/>
      <c r="ITU68" s="105"/>
      <c r="ITV68" s="105"/>
      <c r="ITW68" s="105"/>
      <c r="ITX68" s="105"/>
      <c r="ITY68" s="105"/>
      <c r="ITZ68" s="105"/>
      <c r="IUA68" s="105"/>
      <c r="IUB68" s="105"/>
      <c r="IUC68" s="105"/>
      <c r="IUD68" s="105"/>
      <c r="IUE68" s="105"/>
      <c r="IUF68" s="105"/>
      <c r="IUG68" s="105"/>
      <c r="IUH68" s="105"/>
      <c r="IUI68" s="105"/>
      <c r="IUJ68" s="105"/>
      <c r="IUK68" s="105"/>
      <c r="IUL68" s="105"/>
      <c r="IUM68" s="105"/>
      <c r="IUN68" s="105"/>
      <c r="IUO68" s="105"/>
      <c r="IUP68" s="105"/>
      <c r="IUQ68" s="105"/>
      <c r="IUR68" s="105"/>
      <c r="IUS68" s="105"/>
      <c r="IUT68" s="105"/>
      <c r="IUU68" s="105"/>
      <c r="IUV68" s="105"/>
      <c r="IUW68" s="105"/>
      <c r="IUX68" s="105"/>
      <c r="IUY68" s="105"/>
      <c r="IUZ68" s="105"/>
      <c r="IVA68" s="105"/>
      <c r="IVB68" s="105"/>
      <c r="IVC68" s="105"/>
      <c r="IVD68" s="105"/>
      <c r="IVE68" s="105"/>
      <c r="IVF68" s="105"/>
      <c r="IVG68" s="105"/>
      <c r="IVH68" s="105"/>
      <c r="IVI68" s="105"/>
      <c r="IVJ68" s="105"/>
      <c r="IVK68" s="105"/>
      <c r="IVL68" s="105"/>
      <c r="IVM68" s="105"/>
      <c r="IVN68" s="105"/>
      <c r="IVO68" s="105"/>
      <c r="IVP68" s="105"/>
      <c r="IVQ68" s="105"/>
      <c r="IVR68" s="105"/>
      <c r="IVS68" s="105"/>
      <c r="IVT68" s="105"/>
      <c r="IVU68" s="105"/>
      <c r="IVV68" s="105"/>
      <c r="IVW68" s="105"/>
      <c r="IVX68" s="105"/>
      <c r="IVY68" s="105"/>
      <c r="IVZ68" s="105"/>
      <c r="IWA68" s="105"/>
      <c r="IWB68" s="105"/>
      <c r="IWC68" s="105"/>
      <c r="IWD68" s="105"/>
      <c r="IWE68" s="105"/>
      <c r="IWF68" s="105"/>
      <c r="IWG68" s="105"/>
      <c r="IWH68" s="105"/>
      <c r="IWI68" s="105"/>
      <c r="IWJ68" s="105"/>
      <c r="IWK68" s="105"/>
      <c r="IWL68" s="105"/>
      <c r="IWM68" s="105"/>
      <c r="IWN68" s="105"/>
      <c r="IWO68" s="105"/>
      <c r="IWP68" s="105"/>
      <c r="IWQ68" s="105"/>
      <c r="IWR68" s="105"/>
      <c r="IWS68" s="105"/>
      <c r="IWT68" s="105"/>
      <c r="IWU68" s="105"/>
      <c r="IWV68" s="105"/>
      <c r="IWW68" s="105"/>
      <c r="IWX68" s="105"/>
      <c r="IWY68" s="105"/>
      <c r="IWZ68" s="105"/>
      <c r="IXA68" s="105"/>
      <c r="IXB68" s="105"/>
      <c r="IXC68" s="105"/>
      <c r="IXD68" s="105"/>
      <c r="IXE68" s="105"/>
      <c r="IXF68" s="105"/>
      <c r="IXG68" s="105"/>
      <c r="IXH68" s="105"/>
      <c r="IXI68" s="105"/>
      <c r="IXJ68" s="105"/>
      <c r="IXK68" s="105"/>
      <c r="IXL68" s="105"/>
      <c r="IXM68" s="105"/>
      <c r="IXN68" s="105"/>
      <c r="IXO68" s="105"/>
      <c r="IXP68" s="105"/>
      <c r="IXQ68" s="105"/>
      <c r="IXR68" s="105"/>
      <c r="IXS68" s="105"/>
      <c r="IXT68" s="105"/>
      <c r="IXU68" s="105"/>
      <c r="IXV68" s="105"/>
      <c r="IXW68" s="105"/>
      <c r="IXX68" s="105"/>
      <c r="IXY68" s="105"/>
      <c r="IXZ68" s="105"/>
      <c r="IYA68" s="105"/>
      <c r="IYB68" s="105"/>
      <c r="IYC68" s="105"/>
      <c r="IYD68" s="105"/>
      <c r="IYE68" s="105"/>
      <c r="IYF68" s="105"/>
      <c r="IYG68" s="105"/>
      <c r="IYH68" s="105"/>
      <c r="IYI68" s="105"/>
      <c r="IYJ68" s="105"/>
      <c r="IYK68" s="105"/>
      <c r="IYL68" s="105"/>
      <c r="IYM68" s="105"/>
      <c r="IYN68" s="105"/>
      <c r="IYO68" s="105"/>
      <c r="IYP68" s="105"/>
      <c r="IYQ68" s="105"/>
      <c r="IYR68" s="105"/>
      <c r="IYS68" s="105"/>
      <c r="IYT68" s="105"/>
      <c r="IYU68" s="105"/>
      <c r="IYV68" s="105"/>
      <c r="IYW68" s="105"/>
      <c r="IYX68" s="105"/>
      <c r="IYY68" s="105"/>
      <c r="IYZ68" s="105"/>
      <c r="IZA68" s="105"/>
      <c r="IZB68" s="105"/>
      <c r="IZC68" s="105"/>
      <c r="IZD68" s="105"/>
      <c r="IZE68" s="105"/>
      <c r="IZF68" s="105"/>
      <c r="IZG68" s="105"/>
      <c r="IZH68" s="105"/>
      <c r="IZI68" s="105"/>
      <c r="IZJ68" s="105"/>
      <c r="IZK68" s="105"/>
      <c r="IZL68" s="105"/>
      <c r="IZM68" s="105"/>
      <c r="IZN68" s="105"/>
      <c r="IZO68" s="105"/>
      <c r="IZP68" s="105"/>
      <c r="IZQ68" s="105"/>
      <c r="IZR68" s="105"/>
      <c r="IZS68" s="105"/>
      <c r="IZT68" s="105"/>
      <c r="IZU68" s="105"/>
      <c r="IZV68" s="105"/>
      <c r="IZW68" s="105"/>
      <c r="IZX68" s="105"/>
      <c r="IZY68" s="105"/>
      <c r="IZZ68" s="105"/>
      <c r="JAA68" s="105"/>
      <c r="JAB68" s="105"/>
      <c r="JAC68" s="105"/>
      <c r="JAD68" s="105"/>
      <c r="JAE68" s="105"/>
      <c r="JAF68" s="105"/>
      <c r="JAG68" s="105"/>
      <c r="JAH68" s="105"/>
      <c r="JAI68" s="105"/>
      <c r="JAJ68" s="105"/>
      <c r="JAK68" s="105"/>
      <c r="JAL68" s="105"/>
      <c r="JAM68" s="105"/>
      <c r="JAN68" s="105"/>
      <c r="JAO68" s="105"/>
      <c r="JAP68" s="105"/>
      <c r="JAQ68" s="105"/>
      <c r="JAR68" s="105"/>
      <c r="JAS68" s="105"/>
      <c r="JAT68" s="105"/>
      <c r="JAU68" s="105"/>
      <c r="JAV68" s="105"/>
      <c r="JAW68" s="105"/>
      <c r="JAX68" s="105"/>
      <c r="JAY68" s="105"/>
      <c r="JAZ68" s="105"/>
      <c r="JBA68" s="105"/>
      <c r="JBB68" s="105"/>
      <c r="JBC68" s="105"/>
      <c r="JBD68" s="105"/>
      <c r="JBE68" s="105"/>
      <c r="JBF68" s="105"/>
      <c r="JBG68" s="105"/>
      <c r="JBH68" s="105"/>
      <c r="JBI68" s="105"/>
      <c r="JBJ68" s="105"/>
      <c r="JBK68" s="105"/>
      <c r="JBL68" s="105"/>
      <c r="JBM68" s="105"/>
      <c r="JBN68" s="105"/>
      <c r="JBO68" s="105"/>
      <c r="JBP68" s="105"/>
      <c r="JBQ68" s="105"/>
      <c r="JBR68" s="105"/>
      <c r="JBS68" s="105"/>
      <c r="JBT68" s="105"/>
      <c r="JBU68" s="105"/>
      <c r="JBV68" s="105"/>
      <c r="JBW68" s="105"/>
      <c r="JBX68" s="105"/>
      <c r="JBY68" s="105"/>
      <c r="JBZ68" s="105"/>
      <c r="JCA68" s="105"/>
      <c r="JCB68" s="105"/>
      <c r="JCC68" s="105"/>
      <c r="JCD68" s="105"/>
      <c r="JCE68" s="105"/>
      <c r="JCF68" s="105"/>
      <c r="JCG68" s="105"/>
      <c r="JCH68" s="105"/>
      <c r="JCI68" s="105"/>
      <c r="JCJ68" s="105"/>
      <c r="JCK68" s="105"/>
      <c r="JCL68" s="105"/>
      <c r="JCM68" s="105"/>
      <c r="JCN68" s="105"/>
      <c r="JCO68" s="105"/>
      <c r="JCP68" s="105"/>
      <c r="JCQ68" s="105"/>
      <c r="JCR68" s="105"/>
      <c r="JCS68" s="105"/>
      <c r="JCT68" s="105"/>
      <c r="JCU68" s="105"/>
      <c r="JCV68" s="105"/>
      <c r="JCW68" s="105"/>
      <c r="JCX68" s="105"/>
      <c r="JCY68" s="105"/>
      <c r="JCZ68" s="105"/>
      <c r="JDA68" s="105"/>
      <c r="JDB68" s="105"/>
      <c r="JDC68" s="105"/>
      <c r="JDD68" s="105"/>
      <c r="JDE68" s="105"/>
      <c r="JDF68" s="105"/>
      <c r="JDG68" s="105"/>
      <c r="JDH68" s="105"/>
      <c r="JDI68" s="105"/>
      <c r="JDJ68" s="105"/>
      <c r="JDK68" s="105"/>
      <c r="JDL68" s="105"/>
      <c r="JDM68" s="105"/>
      <c r="JDN68" s="105"/>
      <c r="JDO68" s="105"/>
      <c r="JDP68" s="105"/>
      <c r="JDQ68" s="105"/>
      <c r="JDR68" s="105"/>
      <c r="JDS68" s="105"/>
      <c r="JDT68" s="105"/>
      <c r="JDU68" s="105"/>
      <c r="JDV68" s="105"/>
      <c r="JDW68" s="105"/>
      <c r="JDX68" s="105"/>
      <c r="JDY68" s="105"/>
      <c r="JDZ68" s="105"/>
      <c r="JEA68" s="105"/>
      <c r="JEB68" s="105"/>
      <c r="JEC68" s="105"/>
      <c r="JED68" s="105"/>
      <c r="JEE68" s="105"/>
      <c r="JEF68" s="105"/>
      <c r="JEG68" s="105"/>
      <c r="JEH68" s="105"/>
      <c r="JEI68" s="105"/>
      <c r="JEJ68" s="105"/>
      <c r="JEK68" s="105"/>
      <c r="JEL68" s="105"/>
      <c r="JEM68" s="105"/>
      <c r="JEN68" s="105"/>
      <c r="JEO68" s="105"/>
      <c r="JEP68" s="105"/>
      <c r="JEQ68" s="105"/>
      <c r="JER68" s="105"/>
      <c r="JES68" s="105"/>
      <c r="JET68" s="105"/>
      <c r="JEU68" s="105"/>
      <c r="JEV68" s="105"/>
      <c r="JEW68" s="105"/>
      <c r="JEX68" s="105"/>
      <c r="JEY68" s="105"/>
      <c r="JEZ68" s="105"/>
      <c r="JFA68" s="105"/>
      <c r="JFB68" s="105"/>
      <c r="JFC68" s="105"/>
      <c r="JFD68" s="105"/>
      <c r="JFE68" s="105"/>
      <c r="JFF68" s="105"/>
      <c r="JFG68" s="105"/>
      <c r="JFH68" s="105"/>
      <c r="JFI68" s="105"/>
      <c r="JFJ68" s="105"/>
      <c r="JFK68" s="105"/>
      <c r="JFL68" s="105"/>
      <c r="JFM68" s="105"/>
      <c r="JFN68" s="105"/>
      <c r="JFO68" s="105"/>
      <c r="JFP68" s="105"/>
      <c r="JFQ68" s="105"/>
      <c r="JFR68" s="105"/>
      <c r="JFS68" s="105"/>
      <c r="JFT68" s="105"/>
      <c r="JFU68" s="105"/>
      <c r="JFV68" s="105"/>
      <c r="JFW68" s="105"/>
      <c r="JFX68" s="105"/>
      <c r="JFY68" s="105"/>
      <c r="JFZ68" s="105"/>
      <c r="JGA68" s="105"/>
      <c r="JGB68" s="105"/>
      <c r="JGC68" s="105"/>
      <c r="JGD68" s="105"/>
      <c r="JGE68" s="105"/>
      <c r="JGF68" s="105"/>
      <c r="JGG68" s="105"/>
      <c r="JGH68" s="105"/>
      <c r="JGI68" s="105"/>
      <c r="JGJ68" s="105"/>
      <c r="JGK68" s="105"/>
      <c r="JGL68" s="105"/>
      <c r="JGM68" s="105"/>
      <c r="JGN68" s="105"/>
      <c r="JGO68" s="105"/>
      <c r="JGP68" s="105"/>
      <c r="JGQ68" s="105"/>
      <c r="JGR68" s="105"/>
      <c r="JGS68" s="105"/>
      <c r="JGT68" s="105"/>
      <c r="JGU68" s="105"/>
      <c r="JGV68" s="105"/>
      <c r="JGW68" s="105"/>
      <c r="JGX68" s="105"/>
      <c r="JGY68" s="105"/>
      <c r="JGZ68" s="105"/>
      <c r="JHA68" s="105"/>
      <c r="JHB68" s="105"/>
      <c r="JHC68" s="105"/>
      <c r="JHD68" s="105"/>
      <c r="JHE68" s="105"/>
      <c r="JHF68" s="105"/>
      <c r="JHG68" s="105"/>
      <c r="JHH68" s="105"/>
      <c r="JHI68" s="105"/>
      <c r="JHJ68" s="105"/>
      <c r="JHK68" s="105"/>
      <c r="JHL68" s="105"/>
      <c r="JHM68" s="105"/>
      <c r="JHN68" s="105"/>
      <c r="JHO68" s="105"/>
      <c r="JHP68" s="105"/>
      <c r="JHQ68" s="105"/>
      <c r="JHR68" s="105"/>
      <c r="JHS68" s="105"/>
      <c r="JHT68" s="105"/>
      <c r="JHU68" s="105"/>
      <c r="JHV68" s="105"/>
      <c r="JHW68" s="105"/>
      <c r="JHX68" s="105"/>
      <c r="JHY68" s="105"/>
      <c r="JHZ68" s="105"/>
      <c r="JIA68" s="105"/>
      <c r="JIB68" s="105"/>
      <c r="JIC68" s="105"/>
      <c r="JID68" s="105"/>
      <c r="JIE68" s="105"/>
      <c r="JIF68" s="105"/>
      <c r="JIG68" s="105"/>
      <c r="JIH68" s="105"/>
      <c r="JII68" s="105"/>
      <c r="JIJ68" s="105"/>
      <c r="JIK68" s="105"/>
      <c r="JIL68" s="105"/>
      <c r="JIM68" s="105"/>
      <c r="JIN68" s="105"/>
      <c r="JIO68" s="105"/>
      <c r="JIP68" s="105"/>
      <c r="JIQ68" s="105"/>
      <c r="JIR68" s="105"/>
      <c r="JIS68" s="105"/>
      <c r="JIT68" s="105"/>
      <c r="JIU68" s="105"/>
      <c r="JIV68" s="105"/>
      <c r="JIW68" s="105"/>
      <c r="JIX68" s="105"/>
      <c r="JIY68" s="105"/>
      <c r="JIZ68" s="105"/>
      <c r="JJA68" s="105"/>
      <c r="JJB68" s="105"/>
      <c r="JJC68" s="105"/>
      <c r="JJD68" s="105"/>
      <c r="JJE68" s="105"/>
      <c r="JJF68" s="105"/>
      <c r="JJG68" s="105"/>
      <c r="JJH68" s="105"/>
      <c r="JJI68" s="105"/>
      <c r="JJJ68" s="105"/>
      <c r="JJK68" s="105"/>
      <c r="JJL68" s="105"/>
      <c r="JJM68" s="105"/>
      <c r="JJN68" s="105"/>
      <c r="JJO68" s="105"/>
      <c r="JJP68" s="105"/>
      <c r="JJQ68" s="105"/>
      <c r="JJR68" s="105"/>
      <c r="JJS68" s="105"/>
      <c r="JJT68" s="105"/>
      <c r="JJU68" s="105"/>
      <c r="JJV68" s="105"/>
      <c r="JJW68" s="105"/>
      <c r="JJX68" s="105"/>
      <c r="JJY68" s="105"/>
      <c r="JJZ68" s="105"/>
      <c r="JKA68" s="105"/>
      <c r="JKB68" s="105"/>
      <c r="JKC68" s="105"/>
      <c r="JKD68" s="105"/>
      <c r="JKE68" s="105"/>
      <c r="JKF68" s="105"/>
      <c r="JKG68" s="105"/>
      <c r="JKH68" s="105"/>
      <c r="JKI68" s="105"/>
      <c r="JKJ68" s="105"/>
      <c r="JKK68" s="105"/>
      <c r="JKL68" s="105"/>
      <c r="JKM68" s="105"/>
      <c r="JKN68" s="105"/>
      <c r="JKO68" s="105"/>
      <c r="JKP68" s="105"/>
      <c r="JKQ68" s="105"/>
      <c r="JKR68" s="105"/>
      <c r="JKS68" s="105"/>
      <c r="JKT68" s="105"/>
      <c r="JKU68" s="105"/>
      <c r="JKV68" s="105"/>
      <c r="JKW68" s="105"/>
      <c r="JKX68" s="105"/>
      <c r="JKY68" s="105"/>
      <c r="JKZ68" s="105"/>
      <c r="JLA68" s="105"/>
      <c r="JLB68" s="105"/>
      <c r="JLC68" s="105"/>
      <c r="JLD68" s="105"/>
      <c r="JLE68" s="105"/>
      <c r="JLF68" s="105"/>
      <c r="JLG68" s="105"/>
      <c r="JLH68" s="105"/>
      <c r="JLI68" s="105"/>
      <c r="JLJ68" s="105"/>
      <c r="JLK68" s="105"/>
      <c r="JLL68" s="105"/>
      <c r="JLM68" s="105"/>
      <c r="JLN68" s="105"/>
      <c r="JLO68" s="105"/>
      <c r="JLP68" s="105"/>
      <c r="JLQ68" s="105"/>
      <c r="JLR68" s="105"/>
      <c r="JLS68" s="105"/>
      <c r="JLT68" s="105"/>
      <c r="JLU68" s="105"/>
      <c r="JLV68" s="105"/>
      <c r="JLW68" s="105"/>
      <c r="JLX68" s="105"/>
      <c r="JLY68" s="105"/>
      <c r="JLZ68" s="105"/>
      <c r="JMA68" s="105"/>
      <c r="JMB68" s="105"/>
      <c r="JMC68" s="105"/>
      <c r="JMD68" s="105"/>
      <c r="JME68" s="105"/>
      <c r="JMF68" s="105"/>
      <c r="JMG68" s="105"/>
      <c r="JMH68" s="105"/>
      <c r="JMI68" s="105"/>
      <c r="JMJ68" s="105"/>
      <c r="JMK68" s="105"/>
      <c r="JML68" s="105"/>
      <c r="JMM68" s="105"/>
      <c r="JMN68" s="105"/>
      <c r="JMO68" s="105"/>
      <c r="JMP68" s="105"/>
      <c r="JMQ68" s="105"/>
      <c r="JMR68" s="105"/>
      <c r="JMS68" s="105"/>
      <c r="JMT68" s="105"/>
      <c r="JMU68" s="105"/>
      <c r="JMV68" s="105"/>
      <c r="JMW68" s="105"/>
      <c r="JMX68" s="105"/>
      <c r="JMY68" s="105"/>
      <c r="JMZ68" s="105"/>
      <c r="JNA68" s="105"/>
      <c r="JNB68" s="105"/>
      <c r="JNC68" s="105"/>
      <c r="JND68" s="105"/>
      <c r="JNE68" s="105"/>
      <c r="JNF68" s="105"/>
      <c r="JNG68" s="105"/>
      <c r="JNH68" s="105"/>
      <c r="JNI68" s="105"/>
      <c r="JNJ68" s="105"/>
      <c r="JNK68" s="105"/>
      <c r="JNL68" s="105"/>
      <c r="JNM68" s="105"/>
      <c r="JNN68" s="105"/>
      <c r="JNO68" s="105"/>
      <c r="JNP68" s="105"/>
      <c r="JNQ68" s="105"/>
      <c r="JNR68" s="105"/>
      <c r="JNS68" s="105"/>
      <c r="JNT68" s="105"/>
      <c r="JNU68" s="105"/>
      <c r="JNV68" s="105"/>
      <c r="JNW68" s="105"/>
      <c r="JNX68" s="105"/>
      <c r="JNY68" s="105"/>
      <c r="JNZ68" s="105"/>
      <c r="JOA68" s="105"/>
      <c r="JOB68" s="105"/>
      <c r="JOC68" s="105"/>
      <c r="JOD68" s="105"/>
      <c r="JOE68" s="105"/>
      <c r="JOF68" s="105"/>
      <c r="JOG68" s="105"/>
      <c r="JOH68" s="105"/>
      <c r="JOI68" s="105"/>
      <c r="JOJ68" s="105"/>
      <c r="JOK68" s="105"/>
      <c r="JOL68" s="105"/>
      <c r="JOM68" s="105"/>
      <c r="JON68" s="105"/>
      <c r="JOO68" s="105"/>
      <c r="JOP68" s="105"/>
      <c r="JOQ68" s="105"/>
      <c r="JOR68" s="105"/>
      <c r="JOS68" s="105"/>
      <c r="JOT68" s="105"/>
      <c r="JOU68" s="105"/>
      <c r="JOV68" s="105"/>
      <c r="JOW68" s="105"/>
      <c r="JOX68" s="105"/>
      <c r="JOY68" s="105"/>
      <c r="JOZ68" s="105"/>
      <c r="JPA68" s="105"/>
      <c r="JPB68" s="105"/>
      <c r="JPC68" s="105"/>
      <c r="JPD68" s="105"/>
      <c r="JPE68" s="105"/>
      <c r="JPF68" s="105"/>
      <c r="JPG68" s="105"/>
      <c r="JPH68" s="105"/>
      <c r="JPI68" s="105"/>
      <c r="JPJ68" s="105"/>
      <c r="JPK68" s="105"/>
      <c r="JPL68" s="105"/>
      <c r="JPM68" s="105"/>
      <c r="JPN68" s="105"/>
      <c r="JPO68" s="105"/>
      <c r="JPP68" s="105"/>
      <c r="JPQ68" s="105"/>
      <c r="JPR68" s="105"/>
      <c r="JPS68" s="105"/>
      <c r="JPT68" s="105"/>
      <c r="JPU68" s="105"/>
      <c r="JPV68" s="105"/>
      <c r="JPW68" s="105"/>
      <c r="JPX68" s="105"/>
      <c r="JPY68" s="105"/>
      <c r="JPZ68" s="105"/>
      <c r="JQA68" s="105"/>
      <c r="JQB68" s="105"/>
      <c r="JQC68" s="105"/>
      <c r="JQD68" s="105"/>
      <c r="JQE68" s="105"/>
      <c r="JQF68" s="105"/>
      <c r="JQG68" s="105"/>
      <c r="JQH68" s="105"/>
      <c r="JQI68" s="105"/>
      <c r="JQJ68" s="105"/>
      <c r="JQK68" s="105"/>
      <c r="JQL68" s="105"/>
      <c r="JQM68" s="105"/>
      <c r="JQN68" s="105"/>
      <c r="JQO68" s="105"/>
      <c r="JQP68" s="105"/>
      <c r="JQQ68" s="105"/>
      <c r="JQR68" s="105"/>
      <c r="JQS68" s="105"/>
      <c r="JQT68" s="105"/>
      <c r="JQU68" s="105"/>
      <c r="JQV68" s="105"/>
      <c r="JQW68" s="105"/>
      <c r="JQX68" s="105"/>
      <c r="JQY68" s="105"/>
      <c r="JQZ68" s="105"/>
      <c r="JRA68" s="105"/>
      <c r="JRB68" s="105"/>
      <c r="JRC68" s="105"/>
      <c r="JRD68" s="105"/>
      <c r="JRE68" s="105"/>
      <c r="JRF68" s="105"/>
      <c r="JRG68" s="105"/>
      <c r="JRH68" s="105"/>
      <c r="JRI68" s="105"/>
      <c r="JRJ68" s="105"/>
      <c r="JRK68" s="105"/>
      <c r="JRL68" s="105"/>
      <c r="JRM68" s="105"/>
      <c r="JRN68" s="105"/>
      <c r="JRO68" s="105"/>
      <c r="JRP68" s="105"/>
      <c r="JRQ68" s="105"/>
      <c r="JRR68" s="105"/>
      <c r="JRS68" s="105"/>
      <c r="JRT68" s="105"/>
      <c r="JRU68" s="105"/>
      <c r="JRV68" s="105"/>
      <c r="JRW68" s="105"/>
      <c r="JRX68" s="105"/>
      <c r="JRY68" s="105"/>
      <c r="JRZ68" s="105"/>
      <c r="JSA68" s="105"/>
      <c r="JSB68" s="105"/>
      <c r="JSC68" s="105"/>
      <c r="JSD68" s="105"/>
      <c r="JSE68" s="105"/>
      <c r="JSF68" s="105"/>
      <c r="JSG68" s="105"/>
      <c r="JSH68" s="105"/>
      <c r="JSI68" s="105"/>
      <c r="JSJ68" s="105"/>
      <c r="JSK68" s="105"/>
      <c r="JSL68" s="105"/>
      <c r="JSM68" s="105"/>
      <c r="JSN68" s="105"/>
      <c r="JSO68" s="105"/>
      <c r="JSP68" s="105"/>
      <c r="JSQ68" s="105"/>
      <c r="JSR68" s="105"/>
      <c r="JSS68" s="105"/>
      <c r="JST68" s="105"/>
      <c r="JSU68" s="105"/>
      <c r="JSV68" s="105"/>
      <c r="JSW68" s="105"/>
      <c r="JSX68" s="105"/>
      <c r="JSY68" s="105"/>
      <c r="JSZ68" s="105"/>
      <c r="JTA68" s="105"/>
      <c r="JTB68" s="105"/>
      <c r="JTC68" s="105"/>
      <c r="JTD68" s="105"/>
      <c r="JTE68" s="105"/>
      <c r="JTF68" s="105"/>
      <c r="JTG68" s="105"/>
      <c r="JTH68" s="105"/>
      <c r="JTI68" s="105"/>
      <c r="JTJ68" s="105"/>
      <c r="JTK68" s="105"/>
      <c r="JTL68" s="105"/>
      <c r="JTM68" s="105"/>
      <c r="JTN68" s="105"/>
      <c r="JTO68" s="105"/>
      <c r="JTP68" s="105"/>
      <c r="JTQ68" s="105"/>
      <c r="JTR68" s="105"/>
      <c r="JTS68" s="105"/>
      <c r="JTT68" s="105"/>
      <c r="JTU68" s="105"/>
      <c r="JTV68" s="105"/>
      <c r="JTW68" s="105"/>
      <c r="JTX68" s="105"/>
      <c r="JTY68" s="105"/>
      <c r="JTZ68" s="105"/>
      <c r="JUA68" s="105"/>
      <c r="JUB68" s="105"/>
      <c r="JUC68" s="105"/>
      <c r="JUD68" s="105"/>
      <c r="JUE68" s="105"/>
      <c r="JUF68" s="105"/>
      <c r="JUG68" s="105"/>
      <c r="JUH68" s="105"/>
      <c r="JUI68" s="105"/>
      <c r="JUJ68" s="105"/>
      <c r="JUK68" s="105"/>
      <c r="JUL68" s="105"/>
      <c r="JUM68" s="105"/>
      <c r="JUN68" s="105"/>
      <c r="JUO68" s="105"/>
      <c r="JUP68" s="105"/>
      <c r="JUQ68" s="105"/>
      <c r="JUR68" s="105"/>
      <c r="JUS68" s="105"/>
      <c r="JUT68" s="105"/>
      <c r="JUU68" s="105"/>
      <c r="JUV68" s="105"/>
      <c r="JUW68" s="105"/>
      <c r="JUX68" s="105"/>
      <c r="JUY68" s="105"/>
      <c r="JUZ68" s="105"/>
      <c r="JVA68" s="105"/>
      <c r="JVB68" s="105"/>
      <c r="JVC68" s="105"/>
      <c r="JVD68" s="105"/>
      <c r="JVE68" s="105"/>
      <c r="JVF68" s="105"/>
      <c r="JVG68" s="105"/>
      <c r="JVH68" s="105"/>
      <c r="JVI68" s="105"/>
      <c r="JVJ68" s="105"/>
      <c r="JVK68" s="105"/>
      <c r="JVL68" s="105"/>
      <c r="JVM68" s="105"/>
      <c r="JVN68" s="105"/>
      <c r="JVO68" s="105"/>
      <c r="JVP68" s="105"/>
      <c r="JVQ68" s="105"/>
      <c r="JVR68" s="105"/>
      <c r="JVS68" s="105"/>
      <c r="JVT68" s="105"/>
      <c r="JVU68" s="105"/>
      <c r="JVV68" s="105"/>
      <c r="JVW68" s="105"/>
      <c r="JVX68" s="105"/>
      <c r="JVY68" s="105"/>
      <c r="JVZ68" s="105"/>
      <c r="JWA68" s="105"/>
      <c r="JWB68" s="105"/>
      <c r="JWC68" s="105"/>
      <c r="JWD68" s="105"/>
      <c r="JWE68" s="105"/>
      <c r="JWF68" s="105"/>
      <c r="JWG68" s="105"/>
      <c r="JWH68" s="105"/>
      <c r="JWI68" s="105"/>
      <c r="JWJ68" s="105"/>
      <c r="JWK68" s="105"/>
      <c r="JWL68" s="105"/>
      <c r="JWM68" s="105"/>
      <c r="JWN68" s="105"/>
      <c r="JWO68" s="105"/>
      <c r="JWP68" s="105"/>
      <c r="JWQ68" s="105"/>
      <c r="JWR68" s="105"/>
      <c r="JWS68" s="105"/>
      <c r="JWT68" s="105"/>
      <c r="JWU68" s="105"/>
      <c r="JWV68" s="105"/>
      <c r="JWW68" s="105"/>
      <c r="JWX68" s="105"/>
      <c r="JWY68" s="105"/>
      <c r="JWZ68" s="105"/>
      <c r="JXA68" s="105"/>
      <c r="JXB68" s="105"/>
      <c r="JXC68" s="105"/>
      <c r="JXD68" s="105"/>
      <c r="JXE68" s="105"/>
      <c r="JXF68" s="105"/>
      <c r="JXG68" s="105"/>
      <c r="JXH68" s="105"/>
      <c r="JXI68" s="105"/>
      <c r="JXJ68" s="105"/>
      <c r="JXK68" s="105"/>
      <c r="JXL68" s="105"/>
      <c r="JXM68" s="105"/>
      <c r="JXN68" s="105"/>
      <c r="JXO68" s="105"/>
      <c r="JXP68" s="105"/>
      <c r="JXQ68" s="105"/>
      <c r="JXR68" s="105"/>
      <c r="JXS68" s="105"/>
      <c r="JXT68" s="105"/>
      <c r="JXU68" s="105"/>
      <c r="JXV68" s="105"/>
      <c r="JXW68" s="105"/>
      <c r="JXX68" s="105"/>
      <c r="JXY68" s="105"/>
      <c r="JXZ68" s="105"/>
      <c r="JYA68" s="105"/>
      <c r="JYB68" s="105"/>
      <c r="JYC68" s="105"/>
      <c r="JYD68" s="105"/>
      <c r="JYE68" s="105"/>
      <c r="JYF68" s="105"/>
      <c r="JYG68" s="105"/>
      <c r="JYH68" s="105"/>
      <c r="JYI68" s="105"/>
      <c r="JYJ68" s="105"/>
      <c r="JYK68" s="105"/>
      <c r="JYL68" s="105"/>
      <c r="JYM68" s="105"/>
      <c r="JYN68" s="105"/>
      <c r="JYO68" s="105"/>
      <c r="JYP68" s="105"/>
      <c r="JYQ68" s="105"/>
      <c r="JYR68" s="105"/>
      <c r="JYS68" s="105"/>
      <c r="JYT68" s="105"/>
      <c r="JYU68" s="105"/>
      <c r="JYV68" s="105"/>
      <c r="JYW68" s="105"/>
      <c r="JYX68" s="105"/>
      <c r="JYY68" s="105"/>
      <c r="JYZ68" s="105"/>
      <c r="JZA68" s="105"/>
      <c r="JZB68" s="105"/>
      <c r="JZC68" s="105"/>
      <c r="JZD68" s="105"/>
      <c r="JZE68" s="105"/>
      <c r="JZF68" s="105"/>
      <c r="JZG68" s="105"/>
      <c r="JZH68" s="105"/>
      <c r="JZI68" s="105"/>
      <c r="JZJ68" s="105"/>
      <c r="JZK68" s="105"/>
      <c r="JZL68" s="105"/>
      <c r="JZM68" s="105"/>
      <c r="JZN68" s="105"/>
      <c r="JZO68" s="105"/>
      <c r="JZP68" s="105"/>
      <c r="JZQ68" s="105"/>
      <c r="JZR68" s="105"/>
      <c r="JZS68" s="105"/>
      <c r="JZT68" s="105"/>
      <c r="JZU68" s="105"/>
      <c r="JZV68" s="105"/>
      <c r="JZW68" s="105"/>
      <c r="JZX68" s="105"/>
      <c r="JZY68" s="105"/>
      <c r="JZZ68" s="105"/>
      <c r="KAA68" s="105"/>
      <c r="KAB68" s="105"/>
      <c r="KAC68" s="105"/>
      <c r="KAD68" s="105"/>
      <c r="KAE68" s="105"/>
      <c r="KAF68" s="105"/>
      <c r="KAG68" s="105"/>
      <c r="KAH68" s="105"/>
      <c r="KAI68" s="105"/>
      <c r="KAJ68" s="105"/>
      <c r="KAK68" s="105"/>
      <c r="KAL68" s="105"/>
      <c r="KAM68" s="105"/>
      <c r="KAN68" s="105"/>
      <c r="KAO68" s="105"/>
      <c r="KAP68" s="105"/>
      <c r="KAQ68" s="105"/>
      <c r="KAR68" s="105"/>
      <c r="KAS68" s="105"/>
      <c r="KAT68" s="105"/>
      <c r="KAU68" s="105"/>
      <c r="KAV68" s="105"/>
      <c r="KAW68" s="105"/>
      <c r="KAX68" s="105"/>
      <c r="KAY68" s="105"/>
      <c r="KAZ68" s="105"/>
      <c r="KBA68" s="105"/>
      <c r="KBB68" s="105"/>
      <c r="KBC68" s="105"/>
      <c r="KBD68" s="105"/>
      <c r="KBE68" s="105"/>
      <c r="KBF68" s="105"/>
      <c r="KBG68" s="105"/>
      <c r="KBH68" s="105"/>
      <c r="KBI68" s="105"/>
      <c r="KBJ68" s="105"/>
      <c r="KBK68" s="105"/>
      <c r="KBL68" s="105"/>
      <c r="KBM68" s="105"/>
      <c r="KBN68" s="105"/>
      <c r="KBO68" s="105"/>
      <c r="KBP68" s="105"/>
      <c r="KBQ68" s="105"/>
      <c r="KBR68" s="105"/>
      <c r="KBS68" s="105"/>
      <c r="KBT68" s="105"/>
      <c r="KBU68" s="105"/>
      <c r="KBV68" s="105"/>
      <c r="KBW68" s="105"/>
      <c r="KBX68" s="105"/>
      <c r="KBY68" s="105"/>
      <c r="KBZ68" s="105"/>
      <c r="KCA68" s="105"/>
      <c r="KCB68" s="105"/>
      <c r="KCC68" s="105"/>
      <c r="KCD68" s="105"/>
      <c r="KCE68" s="105"/>
      <c r="KCF68" s="105"/>
      <c r="KCG68" s="105"/>
      <c r="KCH68" s="105"/>
      <c r="KCI68" s="105"/>
      <c r="KCJ68" s="105"/>
      <c r="KCK68" s="105"/>
      <c r="KCL68" s="105"/>
      <c r="KCM68" s="105"/>
      <c r="KCN68" s="105"/>
      <c r="KCO68" s="105"/>
      <c r="KCP68" s="105"/>
      <c r="KCQ68" s="105"/>
      <c r="KCR68" s="105"/>
      <c r="KCS68" s="105"/>
      <c r="KCT68" s="105"/>
      <c r="KCU68" s="105"/>
      <c r="KCV68" s="105"/>
      <c r="KCW68" s="105"/>
      <c r="KCX68" s="105"/>
      <c r="KCY68" s="105"/>
      <c r="KCZ68" s="105"/>
      <c r="KDA68" s="105"/>
      <c r="KDB68" s="105"/>
      <c r="KDC68" s="105"/>
      <c r="KDD68" s="105"/>
      <c r="KDE68" s="105"/>
      <c r="KDF68" s="105"/>
      <c r="KDG68" s="105"/>
      <c r="KDH68" s="105"/>
      <c r="KDI68" s="105"/>
      <c r="KDJ68" s="105"/>
      <c r="KDK68" s="105"/>
      <c r="KDL68" s="105"/>
      <c r="KDM68" s="105"/>
      <c r="KDN68" s="105"/>
      <c r="KDO68" s="105"/>
      <c r="KDP68" s="105"/>
      <c r="KDQ68" s="105"/>
      <c r="KDR68" s="105"/>
      <c r="KDS68" s="105"/>
      <c r="KDT68" s="105"/>
      <c r="KDU68" s="105"/>
      <c r="KDV68" s="105"/>
      <c r="KDW68" s="105"/>
      <c r="KDX68" s="105"/>
      <c r="KDY68" s="105"/>
      <c r="KDZ68" s="105"/>
      <c r="KEA68" s="105"/>
      <c r="KEB68" s="105"/>
      <c r="KEC68" s="105"/>
      <c r="KED68" s="105"/>
      <c r="KEE68" s="105"/>
      <c r="KEF68" s="105"/>
      <c r="KEG68" s="105"/>
      <c r="KEH68" s="105"/>
      <c r="KEI68" s="105"/>
      <c r="KEJ68" s="105"/>
      <c r="KEK68" s="105"/>
      <c r="KEL68" s="105"/>
      <c r="KEM68" s="105"/>
      <c r="KEN68" s="105"/>
      <c r="KEO68" s="105"/>
      <c r="KEP68" s="105"/>
      <c r="KEQ68" s="105"/>
      <c r="KER68" s="105"/>
      <c r="KES68" s="105"/>
      <c r="KET68" s="105"/>
      <c r="KEU68" s="105"/>
      <c r="KEV68" s="105"/>
      <c r="KEW68" s="105"/>
      <c r="KEX68" s="105"/>
      <c r="KEY68" s="105"/>
      <c r="KEZ68" s="105"/>
      <c r="KFA68" s="105"/>
      <c r="KFB68" s="105"/>
      <c r="KFC68" s="105"/>
      <c r="KFD68" s="105"/>
      <c r="KFE68" s="105"/>
      <c r="KFF68" s="105"/>
      <c r="KFG68" s="105"/>
      <c r="KFH68" s="105"/>
      <c r="KFI68" s="105"/>
      <c r="KFJ68" s="105"/>
      <c r="KFK68" s="105"/>
      <c r="KFL68" s="105"/>
      <c r="KFM68" s="105"/>
      <c r="KFN68" s="105"/>
      <c r="KFO68" s="105"/>
      <c r="KFP68" s="105"/>
      <c r="KFQ68" s="105"/>
      <c r="KFR68" s="105"/>
      <c r="KFS68" s="105"/>
      <c r="KFT68" s="105"/>
      <c r="KFU68" s="105"/>
      <c r="KFV68" s="105"/>
      <c r="KFW68" s="105"/>
      <c r="KFX68" s="105"/>
      <c r="KFY68" s="105"/>
      <c r="KFZ68" s="105"/>
      <c r="KGA68" s="105"/>
      <c r="KGB68" s="105"/>
      <c r="KGC68" s="105"/>
      <c r="KGD68" s="105"/>
      <c r="KGE68" s="105"/>
      <c r="KGF68" s="105"/>
      <c r="KGG68" s="105"/>
      <c r="KGH68" s="105"/>
      <c r="KGI68" s="105"/>
      <c r="KGJ68" s="105"/>
      <c r="KGK68" s="105"/>
      <c r="KGL68" s="105"/>
      <c r="KGM68" s="105"/>
      <c r="KGN68" s="105"/>
      <c r="KGO68" s="105"/>
      <c r="KGP68" s="105"/>
      <c r="KGQ68" s="105"/>
      <c r="KGR68" s="105"/>
      <c r="KGS68" s="105"/>
      <c r="KGT68" s="105"/>
      <c r="KGU68" s="105"/>
      <c r="KGV68" s="105"/>
      <c r="KGW68" s="105"/>
      <c r="KGX68" s="105"/>
      <c r="KGY68" s="105"/>
      <c r="KGZ68" s="105"/>
      <c r="KHA68" s="105"/>
      <c r="KHB68" s="105"/>
      <c r="KHC68" s="105"/>
      <c r="KHD68" s="105"/>
      <c r="KHE68" s="105"/>
      <c r="KHF68" s="105"/>
      <c r="KHG68" s="105"/>
      <c r="KHH68" s="105"/>
      <c r="KHI68" s="105"/>
      <c r="KHJ68" s="105"/>
      <c r="KHK68" s="105"/>
      <c r="KHL68" s="105"/>
      <c r="KHM68" s="105"/>
      <c r="KHN68" s="105"/>
      <c r="KHO68" s="105"/>
      <c r="KHP68" s="105"/>
      <c r="KHQ68" s="105"/>
      <c r="KHR68" s="105"/>
      <c r="KHS68" s="105"/>
      <c r="KHT68" s="105"/>
      <c r="KHU68" s="105"/>
      <c r="KHV68" s="105"/>
      <c r="KHW68" s="105"/>
      <c r="KHX68" s="105"/>
      <c r="KHY68" s="105"/>
      <c r="KHZ68" s="105"/>
      <c r="KIA68" s="105"/>
      <c r="KIB68" s="105"/>
      <c r="KIC68" s="105"/>
      <c r="KID68" s="105"/>
      <c r="KIE68" s="105"/>
      <c r="KIF68" s="105"/>
      <c r="KIG68" s="105"/>
      <c r="KIH68" s="105"/>
      <c r="KII68" s="105"/>
      <c r="KIJ68" s="105"/>
      <c r="KIK68" s="105"/>
      <c r="KIL68" s="105"/>
      <c r="KIM68" s="105"/>
      <c r="KIN68" s="105"/>
      <c r="KIO68" s="105"/>
      <c r="KIP68" s="105"/>
      <c r="KIQ68" s="105"/>
      <c r="KIR68" s="105"/>
      <c r="KIS68" s="105"/>
      <c r="KIT68" s="105"/>
      <c r="KIU68" s="105"/>
      <c r="KIV68" s="105"/>
      <c r="KIW68" s="105"/>
      <c r="KIX68" s="105"/>
      <c r="KIY68" s="105"/>
      <c r="KIZ68" s="105"/>
      <c r="KJA68" s="105"/>
      <c r="KJB68" s="105"/>
      <c r="KJC68" s="105"/>
      <c r="KJD68" s="105"/>
      <c r="KJE68" s="105"/>
      <c r="KJF68" s="105"/>
      <c r="KJG68" s="105"/>
      <c r="KJH68" s="105"/>
      <c r="KJI68" s="105"/>
      <c r="KJJ68" s="105"/>
      <c r="KJK68" s="105"/>
      <c r="KJL68" s="105"/>
      <c r="KJM68" s="105"/>
      <c r="KJN68" s="105"/>
      <c r="KJO68" s="105"/>
      <c r="KJP68" s="105"/>
      <c r="KJQ68" s="105"/>
      <c r="KJR68" s="105"/>
      <c r="KJS68" s="105"/>
      <c r="KJT68" s="105"/>
      <c r="KJU68" s="105"/>
      <c r="KJV68" s="105"/>
      <c r="KJW68" s="105"/>
      <c r="KJX68" s="105"/>
      <c r="KJY68" s="105"/>
      <c r="KJZ68" s="105"/>
      <c r="KKA68" s="105"/>
      <c r="KKB68" s="105"/>
      <c r="KKC68" s="105"/>
      <c r="KKD68" s="105"/>
      <c r="KKE68" s="105"/>
      <c r="KKF68" s="105"/>
      <c r="KKG68" s="105"/>
      <c r="KKH68" s="105"/>
      <c r="KKI68" s="105"/>
      <c r="KKJ68" s="105"/>
      <c r="KKK68" s="105"/>
      <c r="KKL68" s="105"/>
      <c r="KKM68" s="105"/>
      <c r="KKN68" s="105"/>
      <c r="KKO68" s="105"/>
      <c r="KKP68" s="105"/>
      <c r="KKQ68" s="105"/>
      <c r="KKR68" s="105"/>
      <c r="KKS68" s="105"/>
      <c r="KKT68" s="105"/>
      <c r="KKU68" s="105"/>
      <c r="KKV68" s="105"/>
      <c r="KKW68" s="105"/>
      <c r="KKX68" s="105"/>
      <c r="KKY68" s="105"/>
      <c r="KKZ68" s="105"/>
      <c r="KLA68" s="105"/>
      <c r="KLB68" s="105"/>
      <c r="KLC68" s="105"/>
      <c r="KLD68" s="105"/>
      <c r="KLE68" s="105"/>
      <c r="KLF68" s="105"/>
      <c r="KLG68" s="105"/>
      <c r="KLH68" s="105"/>
      <c r="KLI68" s="105"/>
      <c r="KLJ68" s="105"/>
      <c r="KLK68" s="105"/>
      <c r="KLL68" s="105"/>
      <c r="KLM68" s="105"/>
      <c r="KLN68" s="105"/>
      <c r="KLO68" s="105"/>
      <c r="KLP68" s="105"/>
      <c r="KLQ68" s="105"/>
      <c r="KLR68" s="105"/>
      <c r="KLS68" s="105"/>
      <c r="KLT68" s="105"/>
      <c r="KLU68" s="105"/>
      <c r="KLV68" s="105"/>
      <c r="KLW68" s="105"/>
      <c r="KLX68" s="105"/>
      <c r="KLY68" s="105"/>
      <c r="KLZ68" s="105"/>
      <c r="KMA68" s="105"/>
      <c r="KMB68" s="105"/>
      <c r="KMC68" s="105"/>
      <c r="KMD68" s="105"/>
      <c r="KME68" s="105"/>
      <c r="KMF68" s="105"/>
      <c r="KMG68" s="105"/>
      <c r="KMH68" s="105"/>
      <c r="KMI68" s="105"/>
      <c r="KMJ68" s="105"/>
      <c r="KMK68" s="105"/>
      <c r="KML68" s="105"/>
      <c r="KMM68" s="105"/>
      <c r="KMN68" s="105"/>
      <c r="KMO68" s="105"/>
      <c r="KMP68" s="105"/>
      <c r="KMQ68" s="105"/>
      <c r="KMR68" s="105"/>
      <c r="KMS68" s="105"/>
      <c r="KMT68" s="105"/>
      <c r="KMU68" s="105"/>
      <c r="KMV68" s="105"/>
      <c r="KMW68" s="105"/>
      <c r="KMX68" s="105"/>
      <c r="KMY68" s="105"/>
      <c r="KMZ68" s="105"/>
      <c r="KNA68" s="105"/>
      <c r="KNB68" s="105"/>
      <c r="KNC68" s="105"/>
      <c r="KND68" s="105"/>
      <c r="KNE68" s="105"/>
      <c r="KNF68" s="105"/>
      <c r="KNG68" s="105"/>
      <c r="KNH68" s="105"/>
      <c r="KNI68" s="105"/>
      <c r="KNJ68" s="105"/>
      <c r="KNK68" s="105"/>
      <c r="KNL68" s="105"/>
      <c r="KNM68" s="105"/>
      <c r="KNN68" s="105"/>
      <c r="KNO68" s="105"/>
      <c r="KNP68" s="105"/>
      <c r="KNQ68" s="105"/>
      <c r="KNR68" s="105"/>
      <c r="KNS68" s="105"/>
      <c r="KNT68" s="105"/>
      <c r="KNU68" s="105"/>
      <c r="KNV68" s="105"/>
      <c r="KNW68" s="105"/>
      <c r="KNX68" s="105"/>
      <c r="KNY68" s="105"/>
      <c r="KNZ68" s="105"/>
      <c r="KOA68" s="105"/>
      <c r="KOB68" s="105"/>
      <c r="KOC68" s="105"/>
      <c r="KOD68" s="105"/>
      <c r="KOE68" s="105"/>
      <c r="KOF68" s="105"/>
      <c r="KOG68" s="105"/>
      <c r="KOH68" s="105"/>
      <c r="KOI68" s="105"/>
      <c r="KOJ68" s="105"/>
      <c r="KOK68" s="105"/>
      <c r="KOL68" s="105"/>
      <c r="KOM68" s="105"/>
      <c r="KON68" s="105"/>
      <c r="KOO68" s="105"/>
      <c r="KOP68" s="105"/>
      <c r="KOQ68" s="105"/>
      <c r="KOR68" s="105"/>
      <c r="KOS68" s="105"/>
      <c r="KOT68" s="105"/>
      <c r="KOU68" s="105"/>
      <c r="KOV68" s="105"/>
      <c r="KOW68" s="105"/>
      <c r="KOX68" s="105"/>
      <c r="KOY68" s="105"/>
      <c r="KOZ68" s="105"/>
      <c r="KPA68" s="105"/>
      <c r="KPB68" s="105"/>
      <c r="KPC68" s="105"/>
      <c r="KPD68" s="105"/>
      <c r="KPE68" s="105"/>
      <c r="KPF68" s="105"/>
      <c r="KPG68" s="105"/>
      <c r="KPH68" s="105"/>
      <c r="KPI68" s="105"/>
      <c r="KPJ68" s="105"/>
      <c r="KPK68" s="105"/>
      <c r="KPL68" s="105"/>
      <c r="KPM68" s="105"/>
      <c r="KPN68" s="105"/>
      <c r="KPO68" s="105"/>
      <c r="KPP68" s="105"/>
      <c r="KPQ68" s="105"/>
      <c r="KPR68" s="105"/>
      <c r="KPS68" s="105"/>
      <c r="KPT68" s="105"/>
      <c r="KPU68" s="105"/>
      <c r="KPV68" s="105"/>
      <c r="KPW68" s="105"/>
      <c r="KPX68" s="105"/>
      <c r="KPY68" s="105"/>
      <c r="KPZ68" s="105"/>
      <c r="KQA68" s="105"/>
      <c r="KQB68" s="105"/>
      <c r="KQC68" s="105"/>
      <c r="KQD68" s="105"/>
      <c r="KQE68" s="105"/>
      <c r="KQF68" s="105"/>
      <c r="KQG68" s="105"/>
      <c r="KQH68" s="105"/>
      <c r="KQI68" s="105"/>
      <c r="KQJ68" s="105"/>
      <c r="KQK68" s="105"/>
      <c r="KQL68" s="105"/>
      <c r="KQM68" s="105"/>
      <c r="KQN68" s="105"/>
      <c r="KQO68" s="105"/>
      <c r="KQP68" s="105"/>
      <c r="KQQ68" s="105"/>
      <c r="KQR68" s="105"/>
      <c r="KQS68" s="105"/>
      <c r="KQT68" s="105"/>
      <c r="KQU68" s="105"/>
      <c r="KQV68" s="105"/>
      <c r="KQW68" s="105"/>
      <c r="KQX68" s="105"/>
      <c r="KQY68" s="105"/>
      <c r="KQZ68" s="105"/>
      <c r="KRA68" s="105"/>
      <c r="KRB68" s="105"/>
      <c r="KRC68" s="105"/>
      <c r="KRD68" s="105"/>
      <c r="KRE68" s="105"/>
      <c r="KRF68" s="105"/>
      <c r="KRG68" s="105"/>
      <c r="KRH68" s="105"/>
      <c r="KRI68" s="105"/>
      <c r="KRJ68" s="105"/>
      <c r="KRK68" s="105"/>
      <c r="KRL68" s="105"/>
      <c r="KRM68" s="105"/>
      <c r="KRN68" s="105"/>
      <c r="KRO68" s="105"/>
      <c r="KRP68" s="105"/>
      <c r="KRQ68" s="105"/>
      <c r="KRR68" s="105"/>
      <c r="KRS68" s="105"/>
      <c r="KRT68" s="105"/>
      <c r="KRU68" s="105"/>
      <c r="KRV68" s="105"/>
      <c r="KRW68" s="105"/>
      <c r="KRX68" s="105"/>
      <c r="KRY68" s="105"/>
      <c r="KRZ68" s="105"/>
      <c r="KSA68" s="105"/>
      <c r="KSB68" s="105"/>
      <c r="KSC68" s="105"/>
      <c r="KSD68" s="105"/>
      <c r="KSE68" s="105"/>
      <c r="KSF68" s="105"/>
      <c r="KSG68" s="105"/>
      <c r="KSH68" s="105"/>
      <c r="KSI68" s="105"/>
      <c r="KSJ68" s="105"/>
      <c r="KSK68" s="105"/>
      <c r="KSL68" s="105"/>
      <c r="KSM68" s="105"/>
      <c r="KSN68" s="105"/>
      <c r="KSO68" s="105"/>
      <c r="KSP68" s="105"/>
      <c r="KSQ68" s="105"/>
      <c r="KSR68" s="105"/>
      <c r="KSS68" s="105"/>
      <c r="KST68" s="105"/>
      <c r="KSU68" s="105"/>
      <c r="KSV68" s="105"/>
      <c r="KSW68" s="105"/>
      <c r="KSX68" s="105"/>
      <c r="KSY68" s="105"/>
      <c r="KSZ68" s="105"/>
      <c r="KTA68" s="105"/>
      <c r="KTB68" s="105"/>
      <c r="KTC68" s="105"/>
      <c r="KTD68" s="105"/>
      <c r="KTE68" s="105"/>
      <c r="KTF68" s="105"/>
      <c r="KTG68" s="105"/>
      <c r="KTH68" s="105"/>
      <c r="KTI68" s="105"/>
      <c r="KTJ68" s="105"/>
      <c r="KTK68" s="105"/>
      <c r="KTL68" s="105"/>
      <c r="KTM68" s="105"/>
      <c r="KTN68" s="105"/>
      <c r="KTO68" s="105"/>
      <c r="KTP68" s="105"/>
      <c r="KTQ68" s="105"/>
      <c r="KTR68" s="105"/>
      <c r="KTS68" s="105"/>
      <c r="KTT68" s="105"/>
      <c r="KTU68" s="105"/>
      <c r="KTV68" s="105"/>
      <c r="KTW68" s="105"/>
      <c r="KTX68" s="105"/>
      <c r="KTY68" s="105"/>
      <c r="KTZ68" s="105"/>
      <c r="KUA68" s="105"/>
      <c r="KUB68" s="105"/>
      <c r="KUC68" s="105"/>
      <c r="KUD68" s="105"/>
      <c r="KUE68" s="105"/>
      <c r="KUF68" s="105"/>
      <c r="KUG68" s="105"/>
      <c r="KUH68" s="105"/>
      <c r="KUI68" s="105"/>
      <c r="KUJ68" s="105"/>
      <c r="KUK68" s="105"/>
      <c r="KUL68" s="105"/>
      <c r="KUM68" s="105"/>
      <c r="KUN68" s="105"/>
      <c r="KUO68" s="105"/>
      <c r="KUP68" s="105"/>
      <c r="KUQ68" s="105"/>
      <c r="KUR68" s="105"/>
      <c r="KUS68" s="105"/>
      <c r="KUT68" s="105"/>
      <c r="KUU68" s="105"/>
      <c r="KUV68" s="105"/>
      <c r="KUW68" s="105"/>
      <c r="KUX68" s="105"/>
      <c r="KUY68" s="105"/>
      <c r="KUZ68" s="105"/>
      <c r="KVA68" s="105"/>
      <c r="KVB68" s="105"/>
      <c r="KVC68" s="105"/>
      <c r="KVD68" s="105"/>
      <c r="KVE68" s="105"/>
      <c r="KVF68" s="105"/>
      <c r="KVG68" s="105"/>
      <c r="KVH68" s="105"/>
      <c r="KVI68" s="105"/>
      <c r="KVJ68" s="105"/>
      <c r="KVK68" s="105"/>
      <c r="KVL68" s="105"/>
      <c r="KVM68" s="105"/>
      <c r="KVN68" s="105"/>
      <c r="KVO68" s="105"/>
      <c r="KVP68" s="105"/>
      <c r="KVQ68" s="105"/>
      <c r="KVR68" s="105"/>
      <c r="KVS68" s="105"/>
      <c r="KVT68" s="105"/>
      <c r="KVU68" s="105"/>
      <c r="KVV68" s="105"/>
      <c r="KVW68" s="105"/>
      <c r="KVX68" s="105"/>
      <c r="KVY68" s="105"/>
      <c r="KVZ68" s="105"/>
      <c r="KWA68" s="105"/>
      <c r="KWB68" s="105"/>
      <c r="KWC68" s="105"/>
      <c r="KWD68" s="105"/>
      <c r="KWE68" s="105"/>
      <c r="KWF68" s="105"/>
      <c r="KWG68" s="105"/>
      <c r="KWH68" s="105"/>
      <c r="KWI68" s="105"/>
      <c r="KWJ68" s="105"/>
      <c r="KWK68" s="105"/>
      <c r="KWL68" s="105"/>
      <c r="KWM68" s="105"/>
      <c r="KWN68" s="105"/>
      <c r="KWO68" s="105"/>
      <c r="KWP68" s="105"/>
      <c r="KWQ68" s="105"/>
      <c r="KWR68" s="105"/>
      <c r="KWS68" s="105"/>
      <c r="KWT68" s="105"/>
      <c r="KWU68" s="105"/>
      <c r="KWV68" s="105"/>
      <c r="KWW68" s="105"/>
      <c r="KWX68" s="105"/>
      <c r="KWY68" s="105"/>
      <c r="KWZ68" s="105"/>
      <c r="KXA68" s="105"/>
      <c r="KXB68" s="105"/>
      <c r="KXC68" s="105"/>
      <c r="KXD68" s="105"/>
      <c r="KXE68" s="105"/>
      <c r="KXF68" s="105"/>
      <c r="KXG68" s="105"/>
      <c r="KXH68" s="105"/>
      <c r="KXI68" s="105"/>
      <c r="KXJ68" s="105"/>
      <c r="KXK68" s="105"/>
      <c r="KXL68" s="105"/>
      <c r="KXM68" s="105"/>
      <c r="KXN68" s="105"/>
      <c r="KXO68" s="105"/>
      <c r="KXP68" s="105"/>
      <c r="KXQ68" s="105"/>
      <c r="KXR68" s="105"/>
      <c r="KXS68" s="105"/>
      <c r="KXT68" s="105"/>
      <c r="KXU68" s="105"/>
      <c r="KXV68" s="105"/>
      <c r="KXW68" s="105"/>
      <c r="KXX68" s="105"/>
      <c r="KXY68" s="105"/>
      <c r="KXZ68" s="105"/>
      <c r="KYA68" s="105"/>
      <c r="KYB68" s="105"/>
      <c r="KYC68" s="105"/>
      <c r="KYD68" s="105"/>
      <c r="KYE68" s="105"/>
      <c r="KYF68" s="105"/>
      <c r="KYG68" s="105"/>
      <c r="KYH68" s="105"/>
      <c r="KYI68" s="105"/>
      <c r="KYJ68" s="105"/>
      <c r="KYK68" s="105"/>
      <c r="KYL68" s="105"/>
      <c r="KYM68" s="105"/>
      <c r="KYN68" s="105"/>
      <c r="KYO68" s="105"/>
      <c r="KYP68" s="105"/>
      <c r="KYQ68" s="105"/>
      <c r="KYR68" s="105"/>
      <c r="KYS68" s="105"/>
      <c r="KYT68" s="105"/>
      <c r="KYU68" s="105"/>
      <c r="KYV68" s="105"/>
      <c r="KYW68" s="105"/>
      <c r="KYX68" s="105"/>
      <c r="KYY68" s="105"/>
      <c r="KYZ68" s="105"/>
      <c r="KZA68" s="105"/>
      <c r="KZB68" s="105"/>
      <c r="KZC68" s="105"/>
      <c r="KZD68" s="105"/>
      <c r="KZE68" s="105"/>
      <c r="KZF68" s="105"/>
      <c r="KZG68" s="105"/>
      <c r="KZH68" s="105"/>
      <c r="KZI68" s="105"/>
      <c r="KZJ68" s="105"/>
      <c r="KZK68" s="105"/>
      <c r="KZL68" s="105"/>
      <c r="KZM68" s="105"/>
      <c r="KZN68" s="105"/>
      <c r="KZO68" s="105"/>
      <c r="KZP68" s="105"/>
      <c r="KZQ68" s="105"/>
      <c r="KZR68" s="105"/>
      <c r="KZS68" s="105"/>
      <c r="KZT68" s="105"/>
      <c r="KZU68" s="105"/>
      <c r="KZV68" s="105"/>
      <c r="KZW68" s="105"/>
      <c r="KZX68" s="105"/>
      <c r="KZY68" s="105"/>
      <c r="KZZ68" s="105"/>
      <c r="LAA68" s="105"/>
      <c r="LAB68" s="105"/>
      <c r="LAC68" s="105"/>
      <c r="LAD68" s="105"/>
      <c r="LAE68" s="105"/>
      <c r="LAF68" s="105"/>
      <c r="LAG68" s="105"/>
      <c r="LAH68" s="105"/>
      <c r="LAI68" s="105"/>
      <c r="LAJ68" s="105"/>
      <c r="LAK68" s="105"/>
      <c r="LAL68" s="105"/>
      <c r="LAM68" s="105"/>
      <c r="LAN68" s="105"/>
      <c r="LAO68" s="105"/>
      <c r="LAP68" s="105"/>
      <c r="LAQ68" s="105"/>
      <c r="LAR68" s="105"/>
      <c r="LAS68" s="105"/>
      <c r="LAT68" s="105"/>
      <c r="LAU68" s="105"/>
      <c r="LAV68" s="105"/>
      <c r="LAW68" s="105"/>
      <c r="LAX68" s="105"/>
      <c r="LAY68" s="105"/>
      <c r="LAZ68" s="105"/>
      <c r="LBA68" s="105"/>
      <c r="LBB68" s="105"/>
      <c r="LBC68" s="105"/>
      <c r="LBD68" s="105"/>
      <c r="LBE68" s="105"/>
      <c r="LBF68" s="105"/>
      <c r="LBG68" s="105"/>
      <c r="LBH68" s="105"/>
      <c r="LBI68" s="105"/>
      <c r="LBJ68" s="105"/>
      <c r="LBK68" s="105"/>
      <c r="LBL68" s="105"/>
      <c r="LBM68" s="105"/>
      <c r="LBN68" s="105"/>
      <c r="LBO68" s="105"/>
      <c r="LBP68" s="105"/>
      <c r="LBQ68" s="105"/>
      <c r="LBR68" s="105"/>
      <c r="LBS68" s="105"/>
      <c r="LBT68" s="105"/>
      <c r="LBU68" s="105"/>
      <c r="LBV68" s="105"/>
      <c r="LBW68" s="105"/>
      <c r="LBX68" s="105"/>
      <c r="LBY68" s="105"/>
      <c r="LBZ68" s="105"/>
      <c r="LCA68" s="105"/>
      <c r="LCB68" s="105"/>
      <c r="LCC68" s="105"/>
      <c r="LCD68" s="105"/>
      <c r="LCE68" s="105"/>
      <c r="LCF68" s="105"/>
      <c r="LCG68" s="105"/>
      <c r="LCH68" s="105"/>
      <c r="LCI68" s="105"/>
      <c r="LCJ68" s="105"/>
      <c r="LCK68" s="105"/>
      <c r="LCL68" s="105"/>
      <c r="LCM68" s="105"/>
      <c r="LCN68" s="105"/>
      <c r="LCO68" s="105"/>
      <c r="LCP68" s="105"/>
      <c r="LCQ68" s="105"/>
      <c r="LCR68" s="105"/>
      <c r="LCS68" s="105"/>
      <c r="LCT68" s="105"/>
      <c r="LCU68" s="105"/>
      <c r="LCV68" s="105"/>
      <c r="LCW68" s="105"/>
      <c r="LCX68" s="105"/>
      <c r="LCY68" s="105"/>
      <c r="LCZ68" s="105"/>
      <c r="LDA68" s="105"/>
      <c r="LDB68" s="105"/>
      <c r="LDC68" s="105"/>
      <c r="LDD68" s="105"/>
      <c r="LDE68" s="105"/>
      <c r="LDF68" s="105"/>
      <c r="LDG68" s="105"/>
      <c r="LDH68" s="105"/>
      <c r="LDI68" s="105"/>
      <c r="LDJ68" s="105"/>
      <c r="LDK68" s="105"/>
      <c r="LDL68" s="105"/>
      <c r="LDM68" s="105"/>
      <c r="LDN68" s="105"/>
      <c r="LDO68" s="105"/>
      <c r="LDP68" s="105"/>
      <c r="LDQ68" s="105"/>
      <c r="LDR68" s="105"/>
      <c r="LDS68" s="105"/>
      <c r="LDT68" s="105"/>
      <c r="LDU68" s="105"/>
      <c r="LDV68" s="105"/>
      <c r="LDW68" s="105"/>
      <c r="LDX68" s="105"/>
      <c r="LDY68" s="105"/>
      <c r="LDZ68" s="105"/>
      <c r="LEA68" s="105"/>
      <c r="LEB68" s="105"/>
      <c r="LEC68" s="105"/>
      <c r="LED68" s="105"/>
      <c r="LEE68" s="105"/>
      <c r="LEF68" s="105"/>
      <c r="LEG68" s="105"/>
      <c r="LEH68" s="105"/>
      <c r="LEI68" s="105"/>
      <c r="LEJ68" s="105"/>
      <c r="LEK68" s="105"/>
      <c r="LEL68" s="105"/>
      <c r="LEM68" s="105"/>
      <c r="LEN68" s="105"/>
      <c r="LEO68" s="105"/>
      <c r="LEP68" s="105"/>
      <c r="LEQ68" s="105"/>
      <c r="LER68" s="105"/>
      <c r="LES68" s="105"/>
      <c r="LET68" s="105"/>
      <c r="LEU68" s="105"/>
      <c r="LEV68" s="105"/>
      <c r="LEW68" s="105"/>
      <c r="LEX68" s="105"/>
      <c r="LEY68" s="105"/>
      <c r="LEZ68" s="105"/>
      <c r="LFA68" s="105"/>
      <c r="LFB68" s="105"/>
      <c r="LFC68" s="105"/>
      <c r="LFD68" s="105"/>
      <c r="LFE68" s="105"/>
      <c r="LFF68" s="105"/>
      <c r="LFG68" s="105"/>
      <c r="LFH68" s="105"/>
      <c r="LFI68" s="105"/>
      <c r="LFJ68" s="105"/>
      <c r="LFK68" s="105"/>
      <c r="LFL68" s="105"/>
      <c r="LFM68" s="105"/>
      <c r="LFN68" s="105"/>
      <c r="LFO68" s="105"/>
      <c r="LFP68" s="105"/>
      <c r="LFQ68" s="105"/>
      <c r="LFR68" s="105"/>
      <c r="LFS68" s="105"/>
      <c r="LFT68" s="105"/>
      <c r="LFU68" s="105"/>
      <c r="LFV68" s="105"/>
      <c r="LFW68" s="105"/>
      <c r="LFX68" s="105"/>
      <c r="LFY68" s="105"/>
      <c r="LFZ68" s="105"/>
      <c r="LGA68" s="105"/>
      <c r="LGB68" s="105"/>
      <c r="LGC68" s="105"/>
      <c r="LGD68" s="105"/>
      <c r="LGE68" s="105"/>
      <c r="LGF68" s="105"/>
      <c r="LGG68" s="105"/>
      <c r="LGH68" s="105"/>
      <c r="LGI68" s="105"/>
      <c r="LGJ68" s="105"/>
      <c r="LGK68" s="105"/>
      <c r="LGL68" s="105"/>
      <c r="LGM68" s="105"/>
      <c r="LGN68" s="105"/>
      <c r="LGO68" s="105"/>
      <c r="LGP68" s="105"/>
      <c r="LGQ68" s="105"/>
      <c r="LGR68" s="105"/>
      <c r="LGS68" s="105"/>
      <c r="LGT68" s="105"/>
      <c r="LGU68" s="105"/>
      <c r="LGV68" s="105"/>
      <c r="LGW68" s="105"/>
      <c r="LGX68" s="105"/>
      <c r="LGY68" s="105"/>
      <c r="LGZ68" s="105"/>
      <c r="LHA68" s="105"/>
      <c r="LHB68" s="105"/>
      <c r="LHC68" s="105"/>
      <c r="LHD68" s="105"/>
      <c r="LHE68" s="105"/>
      <c r="LHF68" s="105"/>
      <c r="LHG68" s="105"/>
      <c r="LHH68" s="105"/>
      <c r="LHI68" s="105"/>
      <c r="LHJ68" s="105"/>
      <c r="LHK68" s="105"/>
      <c r="LHL68" s="105"/>
      <c r="LHM68" s="105"/>
      <c r="LHN68" s="105"/>
      <c r="LHO68" s="105"/>
      <c r="LHP68" s="105"/>
      <c r="LHQ68" s="105"/>
      <c r="LHR68" s="105"/>
      <c r="LHS68" s="105"/>
      <c r="LHT68" s="105"/>
      <c r="LHU68" s="105"/>
      <c r="LHV68" s="105"/>
      <c r="LHW68" s="105"/>
      <c r="LHX68" s="105"/>
      <c r="LHY68" s="105"/>
      <c r="LHZ68" s="105"/>
      <c r="LIA68" s="105"/>
      <c r="LIB68" s="105"/>
      <c r="LIC68" s="105"/>
      <c r="LID68" s="105"/>
      <c r="LIE68" s="105"/>
      <c r="LIF68" s="105"/>
      <c r="LIG68" s="105"/>
      <c r="LIH68" s="105"/>
      <c r="LII68" s="105"/>
      <c r="LIJ68" s="105"/>
      <c r="LIK68" s="105"/>
      <c r="LIL68" s="105"/>
      <c r="LIM68" s="105"/>
      <c r="LIN68" s="105"/>
      <c r="LIO68" s="105"/>
      <c r="LIP68" s="105"/>
      <c r="LIQ68" s="105"/>
      <c r="LIR68" s="105"/>
      <c r="LIS68" s="105"/>
      <c r="LIT68" s="105"/>
      <c r="LIU68" s="105"/>
      <c r="LIV68" s="105"/>
      <c r="LIW68" s="105"/>
      <c r="LIX68" s="105"/>
      <c r="LIY68" s="105"/>
      <c r="LIZ68" s="105"/>
      <c r="LJA68" s="105"/>
      <c r="LJB68" s="105"/>
      <c r="LJC68" s="105"/>
      <c r="LJD68" s="105"/>
      <c r="LJE68" s="105"/>
      <c r="LJF68" s="105"/>
      <c r="LJG68" s="105"/>
      <c r="LJH68" s="105"/>
      <c r="LJI68" s="105"/>
      <c r="LJJ68" s="105"/>
      <c r="LJK68" s="105"/>
      <c r="LJL68" s="105"/>
      <c r="LJM68" s="105"/>
      <c r="LJN68" s="105"/>
      <c r="LJO68" s="105"/>
      <c r="LJP68" s="105"/>
      <c r="LJQ68" s="105"/>
      <c r="LJR68" s="105"/>
      <c r="LJS68" s="105"/>
      <c r="LJT68" s="105"/>
      <c r="LJU68" s="105"/>
      <c r="LJV68" s="105"/>
      <c r="LJW68" s="105"/>
      <c r="LJX68" s="105"/>
      <c r="LJY68" s="105"/>
      <c r="LJZ68" s="105"/>
      <c r="LKA68" s="105"/>
      <c r="LKB68" s="105"/>
      <c r="LKC68" s="105"/>
      <c r="LKD68" s="105"/>
      <c r="LKE68" s="105"/>
      <c r="LKF68" s="105"/>
      <c r="LKG68" s="105"/>
      <c r="LKH68" s="105"/>
      <c r="LKI68" s="105"/>
      <c r="LKJ68" s="105"/>
      <c r="LKK68" s="105"/>
      <c r="LKL68" s="105"/>
      <c r="LKM68" s="105"/>
      <c r="LKN68" s="105"/>
      <c r="LKO68" s="105"/>
      <c r="LKP68" s="105"/>
      <c r="LKQ68" s="105"/>
      <c r="LKR68" s="105"/>
      <c r="LKS68" s="105"/>
      <c r="LKT68" s="105"/>
      <c r="LKU68" s="105"/>
      <c r="LKV68" s="105"/>
      <c r="LKW68" s="105"/>
      <c r="LKX68" s="105"/>
      <c r="LKY68" s="105"/>
      <c r="LKZ68" s="105"/>
      <c r="LLA68" s="105"/>
      <c r="LLB68" s="105"/>
      <c r="LLC68" s="105"/>
      <c r="LLD68" s="105"/>
      <c r="LLE68" s="105"/>
      <c r="LLF68" s="105"/>
      <c r="LLG68" s="105"/>
      <c r="LLH68" s="105"/>
      <c r="LLI68" s="105"/>
      <c r="LLJ68" s="105"/>
      <c r="LLK68" s="105"/>
      <c r="LLL68" s="105"/>
      <c r="LLM68" s="105"/>
      <c r="LLN68" s="105"/>
      <c r="LLO68" s="105"/>
      <c r="LLP68" s="105"/>
      <c r="LLQ68" s="105"/>
      <c r="LLR68" s="105"/>
      <c r="LLS68" s="105"/>
      <c r="LLT68" s="105"/>
      <c r="LLU68" s="105"/>
      <c r="LLV68" s="105"/>
      <c r="LLW68" s="105"/>
      <c r="LLX68" s="105"/>
      <c r="LLY68" s="105"/>
      <c r="LLZ68" s="105"/>
      <c r="LMA68" s="105"/>
      <c r="LMB68" s="105"/>
      <c r="LMC68" s="105"/>
      <c r="LMD68" s="105"/>
      <c r="LME68" s="105"/>
      <c r="LMF68" s="105"/>
      <c r="LMG68" s="105"/>
      <c r="LMH68" s="105"/>
      <c r="LMI68" s="105"/>
      <c r="LMJ68" s="105"/>
      <c r="LMK68" s="105"/>
      <c r="LML68" s="105"/>
      <c r="LMM68" s="105"/>
      <c r="LMN68" s="105"/>
      <c r="LMO68" s="105"/>
      <c r="LMP68" s="105"/>
      <c r="LMQ68" s="105"/>
      <c r="LMR68" s="105"/>
      <c r="LMS68" s="105"/>
      <c r="LMT68" s="105"/>
      <c r="LMU68" s="105"/>
      <c r="LMV68" s="105"/>
      <c r="LMW68" s="105"/>
      <c r="LMX68" s="105"/>
      <c r="LMY68" s="105"/>
      <c r="LMZ68" s="105"/>
      <c r="LNA68" s="105"/>
      <c r="LNB68" s="105"/>
      <c r="LNC68" s="105"/>
      <c r="LND68" s="105"/>
      <c r="LNE68" s="105"/>
      <c r="LNF68" s="105"/>
      <c r="LNG68" s="105"/>
      <c r="LNH68" s="105"/>
      <c r="LNI68" s="105"/>
      <c r="LNJ68" s="105"/>
      <c r="LNK68" s="105"/>
      <c r="LNL68" s="105"/>
      <c r="LNM68" s="105"/>
      <c r="LNN68" s="105"/>
      <c r="LNO68" s="105"/>
      <c r="LNP68" s="105"/>
      <c r="LNQ68" s="105"/>
      <c r="LNR68" s="105"/>
      <c r="LNS68" s="105"/>
      <c r="LNT68" s="105"/>
      <c r="LNU68" s="105"/>
      <c r="LNV68" s="105"/>
      <c r="LNW68" s="105"/>
      <c r="LNX68" s="105"/>
      <c r="LNY68" s="105"/>
      <c r="LNZ68" s="105"/>
      <c r="LOA68" s="105"/>
      <c r="LOB68" s="105"/>
      <c r="LOC68" s="105"/>
      <c r="LOD68" s="105"/>
      <c r="LOE68" s="105"/>
      <c r="LOF68" s="105"/>
      <c r="LOG68" s="105"/>
      <c r="LOH68" s="105"/>
      <c r="LOI68" s="105"/>
      <c r="LOJ68" s="105"/>
      <c r="LOK68" s="105"/>
      <c r="LOL68" s="105"/>
      <c r="LOM68" s="105"/>
      <c r="LON68" s="105"/>
      <c r="LOO68" s="105"/>
      <c r="LOP68" s="105"/>
      <c r="LOQ68" s="105"/>
      <c r="LOR68" s="105"/>
      <c r="LOS68" s="105"/>
      <c r="LOT68" s="105"/>
      <c r="LOU68" s="105"/>
      <c r="LOV68" s="105"/>
      <c r="LOW68" s="105"/>
      <c r="LOX68" s="105"/>
      <c r="LOY68" s="105"/>
      <c r="LOZ68" s="105"/>
      <c r="LPA68" s="105"/>
      <c r="LPB68" s="105"/>
      <c r="LPC68" s="105"/>
      <c r="LPD68" s="105"/>
      <c r="LPE68" s="105"/>
      <c r="LPF68" s="105"/>
      <c r="LPG68" s="105"/>
      <c r="LPH68" s="105"/>
      <c r="LPI68" s="105"/>
      <c r="LPJ68" s="105"/>
      <c r="LPK68" s="105"/>
      <c r="LPL68" s="105"/>
      <c r="LPM68" s="105"/>
      <c r="LPN68" s="105"/>
      <c r="LPO68" s="105"/>
      <c r="LPP68" s="105"/>
      <c r="LPQ68" s="105"/>
      <c r="LPR68" s="105"/>
      <c r="LPS68" s="105"/>
      <c r="LPT68" s="105"/>
      <c r="LPU68" s="105"/>
      <c r="LPV68" s="105"/>
      <c r="LPW68" s="105"/>
      <c r="LPX68" s="105"/>
      <c r="LPY68" s="105"/>
      <c r="LPZ68" s="105"/>
      <c r="LQA68" s="105"/>
      <c r="LQB68" s="105"/>
      <c r="LQC68" s="105"/>
      <c r="LQD68" s="105"/>
      <c r="LQE68" s="105"/>
      <c r="LQF68" s="105"/>
      <c r="LQG68" s="105"/>
      <c r="LQH68" s="105"/>
      <c r="LQI68" s="105"/>
      <c r="LQJ68" s="105"/>
      <c r="LQK68" s="105"/>
      <c r="LQL68" s="105"/>
      <c r="LQM68" s="105"/>
      <c r="LQN68" s="105"/>
      <c r="LQO68" s="105"/>
      <c r="LQP68" s="105"/>
      <c r="LQQ68" s="105"/>
      <c r="LQR68" s="105"/>
      <c r="LQS68" s="105"/>
      <c r="LQT68" s="105"/>
      <c r="LQU68" s="105"/>
      <c r="LQV68" s="105"/>
      <c r="LQW68" s="105"/>
      <c r="LQX68" s="105"/>
      <c r="LQY68" s="105"/>
      <c r="LQZ68" s="105"/>
      <c r="LRA68" s="105"/>
      <c r="LRB68" s="105"/>
      <c r="LRC68" s="105"/>
      <c r="LRD68" s="105"/>
      <c r="LRE68" s="105"/>
      <c r="LRF68" s="105"/>
      <c r="LRG68" s="105"/>
      <c r="LRH68" s="105"/>
      <c r="LRI68" s="105"/>
      <c r="LRJ68" s="105"/>
      <c r="LRK68" s="105"/>
      <c r="LRL68" s="105"/>
      <c r="LRM68" s="105"/>
      <c r="LRN68" s="105"/>
      <c r="LRO68" s="105"/>
      <c r="LRP68" s="105"/>
      <c r="LRQ68" s="105"/>
      <c r="LRR68" s="105"/>
      <c r="LRS68" s="105"/>
      <c r="LRT68" s="105"/>
      <c r="LRU68" s="105"/>
      <c r="LRV68" s="105"/>
      <c r="LRW68" s="105"/>
      <c r="LRX68" s="105"/>
      <c r="LRY68" s="105"/>
      <c r="LRZ68" s="105"/>
      <c r="LSA68" s="105"/>
      <c r="LSB68" s="105"/>
      <c r="LSC68" s="105"/>
      <c r="LSD68" s="105"/>
      <c r="LSE68" s="105"/>
      <c r="LSF68" s="105"/>
      <c r="LSG68" s="105"/>
      <c r="LSH68" s="105"/>
      <c r="LSI68" s="105"/>
      <c r="LSJ68" s="105"/>
      <c r="LSK68" s="105"/>
      <c r="LSL68" s="105"/>
      <c r="LSM68" s="105"/>
      <c r="LSN68" s="105"/>
      <c r="LSO68" s="105"/>
      <c r="LSP68" s="105"/>
      <c r="LSQ68" s="105"/>
      <c r="LSR68" s="105"/>
      <c r="LSS68" s="105"/>
      <c r="LST68" s="105"/>
      <c r="LSU68" s="105"/>
      <c r="LSV68" s="105"/>
      <c r="LSW68" s="105"/>
      <c r="LSX68" s="105"/>
      <c r="LSY68" s="105"/>
      <c r="LSZ68" s="105"/>
      <c r="LTA68" s="105"/>
      <c r="LTB68" s="105"/>
      <c r="LTC68" s="105"/>
      <c r="LTD68" s="105"/>
      <c r="LTE68" s="105"/>
      <c r="LTF68" s="105"/>
      <c r="LTG68" s="105"/>
      <c r="LTH68" s="105"/>
      <c r="LTI68" s="105"/>
      <c r="LTJ68" s="105"/>
      <c r="LTK68" s="105"/>
      <c r="LTL68" s="105"/>
      <c r="LTM68" s="105"/>
      <c r="LTN68" s="105"/>
      <c r="LTO68" s="105"/>
      <c r="LTP68" s="105"/>
      <c r="LTQ68" s="105"/>
      <c r="LTR68" s="105"/>
      <c r="LTS68" s="105"/>
      <c r="LTT68" s="105"/>
      <c r="LTU68" s="105"/>
      <c r="LTV68" s="105"/>
      <c r="LTW68" s="105"/>
      <c r="LTX68" s="105"/>
      <c r="LTY68" s="105"/>
      <c r="LTZ68" s="105"/>
      <c r="LUA68" s="105"/>
      <c r="LUB68" s="105"/>
      <c r="LUC68" s="105"/>
      <c r="LUD68" s="105"/>
      <c r="LUE68" s="105"/>
      <c r="LUF68" s="105"/>
      <c r="LUG68" s="105"/>
      <c r="LUH68" s="105"/>
      <c r="LUI68" s="105"/>
      <c r="LUJ68" s="105"/>
      <c r="LUK68" s="105"/>
      <c r="LUL68" s="105"/>
      <c r="LUM68" s="105"/>
      <c r="LUN68" s="105"/>
      <c r="LUO68" s="105"/>
      <c r="LUP68" s="105"/>
      <c r="LUQ68" s="105"/>
      <c r="LUR68" s="105"/>
      <c r="LUS68" s="105"/>
      <c r="LUT68" s="105"/>
      <c r="LUU68" s="105"/>
      <c r="LUV68" s="105"/>
      <c r="LUW68" s="105"/>
      <c r="LUX68" s="105"/>
      <c r="LUY68" s="105"/>
      <c r="LUZ68" s="105"/>
      <c r="LVA68" s="105"/>
      <c r="LVB68" s="105"/>
      <c r="LVC68" s="105"/>
      <c r="LVD68" s="105"/>
      <c r="LVE68" s="105"/>
      <c r="LVF68" s="105"/>
      <c r="LVG68" s="105"/>
      <c r="LVH68" s="105"/>
      <c r="LVI68" s="105"/>
      <c r="LVJ68" s="105"/>
      <c r="LVK68" s="105"/>
      <c r="LVL68" s="105"/>
      <c r="LVM68" s="105"/>
      <c r="LVN68" s="105"/>
      <c r="LVO68" s="105"/>
      <c r="LVP68" s="105"/>
      <c r="LVQ68" s="105"/>
      <c r="LVR68" s="105"/>
      <c r="LVS68" s="105"/>
      <c r="LVT68" s="105"/>
      <c r="LVU68" s="105"/>
      <c r="LVV68" s="105"/>
      <c r="LVW68" s="105"/>
      <c r="LVX68" s="105"/>
      <c r="LVY68" s="105"/>
      <c r="LVZ68" s="105"/>
      <c r="LWA68" s="105"/>
      <c r="LWB68" s="105"/>
      <c r="LWC68" s="105"/>
      <c r="LWD68" s="105"/>
      <c r="LWE68" s="105"/>
      <c r="LWF68" s="105"/>
      <c r="LWG68" s="105"/>
      <c r="LWH68" s="105"/>
      <c r="LWI68" s="105"/>
      <c r="LWJ68" s="105"/>
      <c r="LWK68" s="105"/>
      <c r="LWL68" s="105"/>
      <c r="LWM68" s="105"/>
      <c r="LWN68" s="105"/>
      <c r="LWO68" s="105"/>
      <c r="LWP68" s="105"/>
      <c r="LWQ68" s="105"/>
      <c r="LWR68" s="105"/>
      <c r="LWS68" s="105"/>
      <c r="LWT68" s="105"/>
      <c r="LWU68" s="105"/>
      <c r="LWV68" s="105"/>
      <c r="LWW68" s="105"/>
      <c r="LWX68" s="105"/>
      <c r="LWY68" s="105"/>
      <c r="LWZ68" s="105"/>
      <c r="LXA68" s="105"/>
      <c r="LXB68" s="105"/>
      <c r="LXC68" s="105"/>
      <c r="LXD68" s="105"/>
      <c r="LXE68" s="105"/>
      <c r="LXF68" s="105"/>
      <c r="LXG68" s="105"/>
      <c r="LXH68" s="105"/>
      <c r="LXI68" s="105"/>
      <c r="LXJ68" s="105"/>
      <c r="LXK68" s="105"/>
      <c r="LXL68" s="105"/>
      <c r="LXM68" s="105"/>
      <c r="LXN68" s="105"/>
      <c r="LXO68" s="105"/>
      <c r="LXP68" s="105"/>
      <c r="LXQ68" s="105"/>
      <c r="LXR68" s="105"/>
      <c r="LXS68" s="105"/>
      <c r="LXT68" s="105"/>
      <c r="LXU68" s="105"/>
      <c r="LXV68" s="105"/>
      <c r="LXW68" s="105"/>
      <c r="LXX68" s="105"/>
      <c r="LXY68" s="105"/>
      <c r="LXZ68" s="105"/>
      <c r="LYA68" s="105"/>
      <c r="LYB68" s="105"/>
      <c r="LYC68" s="105"/>
      <c r="LYD68" s="105"/>
      <c r="LYE68" s="105"/>
      <c r="LYF68" s="105"/>
      <c r="LYG68" s="105"/>
      <c r="LYH68" s="105"/>
      <c r="LYI68" s="105"/>
      <c r="LYJ68" s="105"/>
      <c r="LYK68" s="105"/>
      <c r="LYL68" s="105"/>
      <c r="LYM68" s="105"/>
      <c r="LYN68" s="105"/>
      <c r="LYO68" s="105"/>
      <c r="LYP68" s="105"/>
      <c r="LYQ68" s="105"/>
      <c r="LYR68" s="105"/>
      <c r="LYS68" s="105"/>
      <c r="LYT68" s="105"/>
      <c r="LYU68" s="105"/>
      <c r="LYV68" s="105"/>
      <c r="LYW68" s="105"/>
      <c r="LYX68" s="105"/>
      <c r="LYY68" s="105"/>
      <c r="LYZ68" s="105"/>
      <c r="LZA68" s="105"/>
      <c r="LZB68" s="105"/>
      <c r="LZC68" s="105"/>
      <c r="LZD68" s="105"/>
      <c r="LZE68" s="105"/>
      <c r="LZF68" s="105"/>
      <c r="LZG68" s="105"/>
      <c r="LZH68" s="105"/>
      <c r="LZI68" s="105"/>
      <c r="LZJ68" s="105"/>
      <c r="LZK68" s="105"/>
      <c r="LZL68" s="105"/>
      <c r="LZM68" s="105"/>
      <c r="LZN68" s="105"/>
      <c r="LZO68" s="105"/>
      <c r="LZP68" s="105"/>
      <c r="LZQ68" s="105"/>
      <c r="LZR68" s="105"/>
      <c r="LZS68" s="105"/>
      <c r="LZT68" s="105"/>
      <c r="LZU68" s="105"/>
      <c r="LZV68" s="105"/>
      <c r="LZW68" s="105"/>
      <c r="LZX68" s="105"/>
      <c r="LZY68" s="105"/>
      <c r="LZZ68" s="105"/>
      <c r="MAA68" s="105"/>
      <c r="MAB68" s="105"/>
      <c r="MAC68" s="105"/>
      <c r="MAD68" s="105"/>
      <c r="MAE68" s="105"/>
      <c r="MAF68" s="105"/>
      <c r="MAG68" s="105"/>
      <c r="MAH68" s="105"/>
      <c r="MAI68" s="105"/>
      <c r="MAJ68" s="105"/>
      <c r="MAK68" s="105"/>
      <c r="MAL68" s="105"/>
      <c r="MAM68" s="105"/>
      <c r="MAN68" s="105"/>
      <c r="MAO68" s="105"/>
      <c r="MAP68" s="105"/>
      <c r="MAQ68" s="105"/>
      <c r="MAR68" s="105"/>
      <c r="MAS68" s="105"/>
      <c r="MAT68" s="105"/>
      <c r="MAU68" s="105"/>
      <c r="MAV68" s="105"/>
      <c r="MAW68" s="105"/>
      <c r="MAX68" s="105"/>
      <c r="MAY68" s="105"/>
      <c r="MAZ68" s="105"/>
      <c r="MBA68" s="105"/>
      <c r="MBB68" s="105"/>
      <c r="MBC68" s="105"/>
      <c r="MBD68" s="105"/>
      <c r="MBE68" s="105"/>
      <c r="MBF68" s="105"/>
      <c r="MBG68" s="105"/>
      <c r="MBH68" s="105"/>
      <c r="MBI68" s="105"/>
      <c r="MBJ68" s="105"/>
      <c r="MBK68" s="105"/>
      <c r="MBL68" s="105"/>
      <c r="MBM68" s="105"/>
      <c r="MBN68" s="105"/>
      <c r="MBO68" s="105"/>
      <c r="MBP68" s="105"/>
      <c r="MBQ68" s="105"/>
      <c r="MBR68" s="105"/>
      <c r="MBS68" s="105"/>
      <c r="MBT68" s="105"/>
      <c r="MBU68" s="105"/>
      <c r="MBV68" s="105"/>
      <c r="MBW68" s="105"/>
      <c r="MBX68" s="105"/>
      <c r="MBY68" s="105"/>
      <c r="MBZ68" s="105"/>
      <c r="MCA68" s="105"/>
      <c r="MCB68" s="105"/>
      <c r="MCC68" s="105"/>
      <c r="MCD68" s="105"/>
      <c r="MCE68" s="105"/>
      <c r="MCF68" s="105"/>
      <c r="MCG68" s="105"/>
      <c r="MCH68" s="105"/>
      <c r="MCI68" s="105"/>
      <c r="MCJ68" s="105"/>
      <c r="MCK68" s="105"/>
      <c r="MCL68" s="105"/>
      <c r="MCM68" s="105"/>
      <c r="MCN68" s="105"/>
      <c r="MCO68" s="105"/>
      <c r="MCP68" s="105"/>
      <c r="MCQ68" s="105"/>
      <c r="MCR68" s="105"/>
      <c r="MCS68" s="105"/>
      <c r="MCT68" s="105"/>
      <c r="MCU68" s="105"/>
      <c r="MCV68" s="105"/>
      <c r="MCW68" s="105"/>
      <c r="MCX68" s="105"/>
      <c r="MCY68" s="105"/>
      <c r="MCZ68" s="105"/>
      <c r="MDA68" s="105"/>
      <c r="MDB68" s="105"/>
      <c r="MDC68" s="105"/>
      <c r="MDD68" s="105"/>
      <c r="MDE68" s="105"/>
      <c r="MDF68" s="105"/>
      <c r="MDG68" s="105"/>
      <c r="MDH68" s="105"/>
      <c r="MDI68" s="105"/>
      <c r="MDJ68" s="105"/>
      <c r="MDK68" s="105"/>
      <c r="MDL68" s="105"/>
      <c r="MDM68" s="105"/>
      <c r="MDN68" s="105"/>
      <c r="MDO68" s="105"/>
      <c r="MDP68" s="105"/>
      <c r="MDQ68" s="105"/>
      <c r="MDR68" s="105"/>
      <c r="MDS68" s="105"/>
      <c r="MDT68" s="105"/>
      <c r="MDU68" s="105"/>
      <c r="MDV68" s="105"/>
      <c r="MDW68" s="105"/>
      <c r="MDX68" s="105"/>
      <c r="MDY68" s="105"/>
      <c r="MDZ68" s="105"/>
      <c r="MEA68" s="105"/>
      <c r="MEB68" s="105"/>
      <c r="MEC68" s="105"/>
      <c r="MED68" s="105"/>
      <c r="MEE68" s="105"/>
      <c r="MEF68" s="105"/>
      <c r="MEG68" s="105"/>
      <c r="MEH68" s="105"/>
      <c r="MEI68" s="105"/>
      <c r="MEJ68" s="105"/>
      <c r="MEK68" s="105"/>
      <c r="MEL68" s="105"/>
      <c r="MEM68" s="105"/>
      <c r="MEN68" s="105"/>
      <c r="MEO68" s="105"/>
      <c r="MEP68" s="105"/>
      <c r="MEQ68" s="105"/>
      <c r="MER68" s="105"/>
      <c r="MES68" s="105"/>
      <c r="MET68" s="105"/>
      <c r="MEU68" s="105"/>
      <c r="MEV68" s="105"/>
      <c r="MEW68" s="105"/>
      <c r="MEX68" s="105"/>
      <c r="MEY68" s="105"/>
      <c r="MEZ68" s="105"/>
      <c r="MFA68" s="105"/>
      <c r="MFB68" s="105"/>
      <c r="MFC68" s="105"/>
      <c r="MFD68" s="105"/>
      <c r="MFE68" s="105"/>
      <c r="MFF68" s="105"/>
      <c r="MFG68" s="105"/>
      <c r="MFH68" s="105"/>
      <c r="MFI68" s="105"/>
      <c r="MFJ68" s="105"/>
      <c r="MFK68" s="105"/>
      <c r="MFL68" s="105"/>
      <c r="MFM68" s="105"/>
      <c r="MFN68" s="105"/>
      <c r="MFO68" s="105"/>
      <c r="MFP68" s="105"/>
      <c r="MFQ68" s="105"/>
      <c r="MFR68" s="105"/>
      <c r="MFS68" s="105"/>
      <c r="MFT68" s="105"/>
      <c r="MFU68" s="105"/>
      <c r="MFV68" s="105"/>
      <c r="MFW68" s="105"/>
      <c r="MFX68" s="105"/>
      <c r="MFY68" s="105"/>
      <c r="MFZ68" s="105"/>
      <c r="MGA68" s="105"/>
      <c r="MGB68" s="105"/>
      <c r="MGC68" s="105"/>
      <c r="MGD68" s="105"/>
      <c r="MGE68" s="105"/>
      <c r="MGF68" s="105"/>
      <c r="MGG68" s="105"/>
      <c r="MGH68" s="105"/>
      <c r="MGI68" s="105"/>
      <c r="MGJ68" s="105"/>
      <c r="MGK68" s="105"/>
      <c r="MGL68" s="105"/>
      <c r="MGM68" s="105"/>
      <c r="MGN68" s="105"/>
      <c r="MGO68" s="105"/>
      <c r="MGP68" s="105"/>
      <c r="MGQ68" s="105"/>
      <c r="MGR68" s="105"/>
      <c r="MGS68" s="105"/>
      <c r="MGT68" s="105"/>
      <c r="MGU68" s="105"/>
      <c r="MGV68" s="105"/>
      <c r="MGW68" s="105"/>
      <c r="MGX68" s="105"/>
      <c r="MGY68" s="105"/>
      <c r="MGZ68" s="105"/>
      <c r="MHA68" s="105"/>
      <c r="MHB68" s="105"/>
      <c r="MHC68" s="105"/>
      <c r="MHD68" s="105"/>
      <c r="MHE68" s="105"/>
      <c r="MHF68" s="105"/>
      <c r="MHG68" s="105"/>
      <c r="MHH68" s="105"/>
      <c r="MHI68" s="105"/>
      <c r="MHJ68" s="105"/>
      <c r="MHK68" s="105"/>
      <c r="MHL68" s="105"/>
      <c r="MHM68" s="105"/>
      <c r="MHN68" s="105"/>
      <c r="MHO68" s="105"/>
      <c r="MHP68" s="105"/>
      <c r="MHQ68" s="105"/>
      <c r="MHR68" s="105"/>
      <c r="MHS68" s="105"/>
      <c r="MHT68" s="105"/>
      <c r="MHU68" s="105"/>
      <c r="MHV68" s="105"/>
      <c r="MHW68" s="105"/>
      <c r="MHX68" s="105"/>
      <c r="MHY68" s="105"/>
      <c r="MHZ68" s="105"/>
      <c r="MIA68" s="105"/>
      <c r="MIB68" s="105"/>
      <c r="MIC68" s="105"/>
      <c r="MID68" s="105"/>
      <c r="MIE68" s="105"/>
      <c r="MIF68" s="105"/>
      <c r="MIG68" s="105"/>
      <c r="MIH68" s="105"/>
      <c r="MII68" s="105"/>
      <c r="MIJ68" s="105"/>
      <c r="MIK68" s="105"/>
      <c r="MIL68" s="105"/>
      <c r="MIM68" s="105"/>
      <c r="MIN68" s="105"/>
      <c r="MIO68" s="105"/>
      <c r="MIP68" s="105"/>
      <c r="MIQ68" s="105"/>
      <c r="MIR68" s="105"/>
      <c r="MIS68" s="105"/>
      <c r="MIT68" s="105"/>
      <c r="MIU68" s="105"/>
      <c r="MIV68" s="105"/>
      <c r="MIW68" s="105"/>
      <c r="MIX68" s="105"/>
      <c r="MIY68" s="105"/>
      <c r="MIZ68" s="105"/>
      <c r="MJA68" s="105"/>
      <c r="MJB68" s="105"/>
      <c r="MJC68" s="105"/>
      <c r="MJD68" s="105"/>
      <c r="MJE68" s="105"/>
      <c r="MJF68" s="105"/>
      <c r="MJG68" s="105"/>
      <c r="MJH68" s="105"/>
      <c r="MJI68" s="105"/>
      <c r="MJJ68" s="105"/>
      <c r="MJK68" s="105"/>
      <c r="MJL68" s="105"/>
      <c r="MJM68" s="105"/>
      <c r="MJN68" s="105"/>
      <c r="MJO68" s="105"/>
      <c r="MJP68" s="105"/>
      <c r="MJQ68" s="105"/>
      <c r="MJR68" s="105"/>
      <c r="MJS68" s="105"/>
      <c r="MJT68" s="105"/>
      <c r="MJU68" s="105"/>
      <c r="MJV68" s="105"/>
      <c r="MJW68" s="105"/>
      <c r="MJX68" s="105"/>
      <c r="MJY68" s="105"/>
      <c r="MJZ68" s="105"/>
      <c r="MKA68" s="105"/>
      <c r="MKB68" s="105"/>
      <c r="MKC68" s="105"/>
      <c r="MKD68" s="105"/>
      <c r="MKE68" s="105"/>
      <c r="MKF68" s="105"/>
      <c r="MKG68" s="105"/>
      <c r="MKH68" s="105"/>
      <c r="MKI68" s="105"/>
      <c r="MKJ68" s="105"/>
      <c r="MKK68" s="105"/>
      <c r="MKL68" s="105"/>
      <c r="MKM68" s="105"/>
      <c r="MKN68" s="105"/>
      <c r="MKO68" s="105"/>
      <c r="MKP68" s="105"/>
      <c r="MKQ68" s="105"/>
      <c r="MKR68" s="105"/>
      <c r="MKS68" s="105"/>
      <c r="MKT68" s="105"/>
      <c r="MKU68" s="105"/>
      <c r="MKV68" s="105"/>
      <c r="MKW68" s="105"/>
      <c r="MKX68" s="105"/>
      <c r="MKY68" s="105"/>
      <c r="MKZ68" s="105"/>
      <c r="MLA68" s="105"/>
      <c r="MLB68" s="105"/>
      <c r="MLC68" s="105"/>
      <c r="MLD68" s="105"/>
      <c r="MLE68" s="105"/>
      <c r="MLF68" s="105"/>
      <c r="MLG68" s="105"/>
      <c r="MLH68" s="105"/>
      <c r="MLI68" s="105"/>
      <c r="MLJ68" s="105"/>
      <c r="MLK68" s="105"/>
      <c r="MLL68" s="105"/>
      <c r="MLM68" s="105"/>
      <c r="MLN68" s="105"/>
      <c r="MLO68" s="105"/>
      <c r="MLP68" s="105"/>
      <c r="MLQ68" s="105"/>
      <c r="MLR68" s="105"/>
      <c r="MLS68" s="105"/>
      <c r="MLT68" s="105"/>
      <c r="MLU68" s="105"/>
      <c r="MLV68" s="105"/>
      <c r="MLW68" s="105"/>
      <c r="MLX68" s="105"/>
      <c r="MLY68" s="105"/>
      <c r="MLZ68" s="105"/>
      <c r="MMA68" s="105"/>
      <c r="MMB68" s="105"/>
      <c r="MMC68" s="105"/>
      <c r="MMD68" s="105"/>
      <c r="MME68" s="105"/>
      <c r="MMF68" s="105"/>
      <c r="MMG68" s="105"/>
      <c r="MMH68" s="105"/>
      <c r="MMI68" s="105"/>
      <c r="MMJ68" s="105"/>
      <c r="MMK68" s="105"/>
      <c r="MML68" s="105"/>
      <c r="MMM68" s="105"/>
      <c r="MMN68" s="105"/>
      <c r="MMO68" s="105"/>
      <c r="MMP68" s="105"/>
      <c r="MMQ68" s="105"/>
      <c r="MMR68" s="105"/>
      <c r="MMS68" s="105"/>
      <c r="MMT68" s="105"/>
      <c r="MMU68" s="105"/>
      <c r="MMV68" s="105"/>
      <c r="MMW68" s="105"/>
      <c r="MMX68" s="105"/>
      <c r="MMY68" s="105"/>
      <c r="MMZ68" s="105"/>
      <c r="MNA68" s="105"/>
      <c r="MNB68" s="105"/>
      <c r="MNC68" s="105"/>
      <c r="MND68" s="105"/>
      <c r="MNE68" s="105"/>
      <c r="MNF68" s="105"/>
      <c r="MNG68" s="105"/>
      <c r="MNH68" s="105"/>
      <c r="MNI68" s="105"/>
      <c r="MNJ68" s="105"/>
      <c r="MNK68" s="105"/>
      <c r="MNL68" s="105"/>
      <c r="MNM68" s="105"/>
      <c r="MNN68" s="105"/>
      <c r="MNO68" s="105"/>
      <c r="MNP68" s="105"/>
      <c r="MNQ68" s="105"/>
      <c r="MNR68" s="105"/>
      <c r="MNS68" s="105"/>
      <c r="MNT68" s="105"/>
      <c r="MNU68" s="105"/>
      <c r="MNV68" s="105"/>
      <c r="MNW68" s="105"/>
      <c r="MNX68" s="105"/>
      <c r="MNY68" s="105"/>
      <c r="MNZ68" s="105"/>
      <c r="MOA68" s="105"/>
      <c r="MOB68" s="105"/>
      <c r="MOC68" s="105"/>
      <c r="MOD68" s="105"/>
      <c r="MOE68" s="105"/>
      <c r="MOF68" s="105"/>
      <c r="MOG68" s="105"/>
      <c r="MOH68" s="105"/>
      <c r="MOI68" s="105"/>
      <c r="MOJ68" s="105"/>
      <c r="MOK68" s="105"/>
      <c r="MOL68" s="105"/>
      <c r="MOM68" s="105"/>
      <c r="MON68" s="105"/>
      <c r="MOO68" s="105"/>
      <c r="MOP68" s="105"/>
      <c r="MOQ68" s="105"/>
      <c r="MOR68" s="105"/>
      <c r="MOS68" s="105"/>
      <c r="MOT68" s="105"/>
      <c r="MOU68" s="105"/>
      <c r="MOV68" s="105"/>
      <c r="MOW68" s="105"/>
      <c r="MOX68" s="105"/>
      <c r="MOY68" s="105"/>
      <c r="MOZ68" s="105"/>
      <c r="MPA68" s="105"/>
      <c r="MPB68" s="105"/>
      <c r="MPC68" s="105"/>
      <c r="MPD68" s="105"/>
      <c r="MPE68" s="105"/>
      <c r="MPF68" s="105"/>
      <c r="MPG68" s="105"/>
      <c r="MPH68" s="105"/>
      <c r="MPI68" s="105"/>
      <c r="MPJ68" s="105"/>
      <c r="MPK68" s="105"/>
      <c r="MPL68" s="105"/>
      <c r="MPM68" s="105"/>
      <c r="MPN68" s="105"/>
      <c r="MPO68" s="105"/>
      <c r="MPP68" s="105"/>
      <c r="MPQ68" s="105"/>
      <c r="MPR68" s="105"/>
      <c r="MPS68" s="105"/>
      <c r="MPT68" s="105"/>
      <c r="MPU68" s="105"/>
      <c r="MPV68" s="105"/>
      <c r="MPW68" s="105"/>
      <c r="MPX68" s="105"/>
      <c r="MPY68" s="105"/>
      <c r="MPZ68" s="105"/>
      <c r="MQA68" s="105"/>
      <c r="MQB68" s="105"/>
      <c r="MQC68" s="105"/>
      <c r="MQD68" s="105"/>
      <c r="MQE68" s="105"/>
      <c r="MQF68" s="105"/>
      <c r="MQG68" s="105"/>
      <c r="MQH68" s="105"/>
      <c r="MQI68" s="105"/>
      <c r="MQJ68" s="105"/>
      <c r="MQK68" s="105"/>
      <c r="MQL68" s="105"/>
      <c r="MQM68" s="105"/>
      <c r="MQN68" s="105"/>
      <c r="MQO68" s="105"/>
      <c r="MQP68" s="105"/>
      <c r="MQQ68" s="105"/>
      <c r="MQR68" s="105"/>
      <c r="MQS68" s="105"/>
      <c r="MQT68" s="105"/>
      <c r="MQU68" s="105"/>
      <c r="MQV68" s="105"/>
      <c r="MQW68" s="105"/>
      <c r="MQX68" s="105"/>
      <c r="MQY68" s="105"/>
      <c r="MQZ68" s="105"/>
      <c r="MRA68" s="105"/>
      <c r="MRB68" s="105"/>
      <c r="MRC68" s="105"/>
      <c r="MRD68" s="105"/>
      <c r="MRE68" s="105"/>
      <c r="MRF68" s="105"/>
      <c r="MRG68" s="105"/>
      <c r="MRH68" s="105"/>
      <c r="MRI68" s="105"/>
      <c r="MRJ68" s="105"/>
      <c r="MRK68" s="105"/>
      <c r="MRL68" s="105"/>
      <c r="MRM68" s="105"/>
      <c r="MRN68" s="105"/>
      <c r="MRO68" s="105"/>
      <c r="MRP68" s="105"/>
      <c r="MRQ68" s="105"/>
      <c r="MRR68" s="105"/>
      <c r="MRS68" s="105"/>
      <c r="MRT68" s="105"/>
      <c r="MRU68" s="105"/>
      <c r="MRV68" s="105"/>
      <c r="MRW68" s="105"/>
      <c r="MRX68" s="105"/>
      <c r="MRY68" s="105"/>
      <c r="MRZ68" s="105"/>
      <c r="MSA68" s="105"/>
      <c r="MSB68" s="105"/>
      <c r="MSC68" s="105"/>
      <c r="MSD68" s="105"/>
      <c r="MSE68" s="105"/>
      <c r="MSF68" s="105"/>
      <c r="MSG68" s="105"/>
      <c r="MSH68" s="105"/>
      <c r="MSI68" s="105"/>
      <c r="MSJ68" s="105"/>
      <c r="MSK68" s="105"/>
      <c r="MSL68" s="105"/>
      <c r="MSM68" s="105"/>
      <c r="MSN68" s="105"/>
      <c r="MSO68" s="105"/>
      <c r="MSP68" s="105"/>
      <c r="MSQ68" s="105"/>
      <c r="MSR68" s="105"/>
      <c r="MSS68" s="105"/>
      <c r="MST68" s="105"/>
      <c r="MSU68" s="105"/>
      <c r="MSV68" s="105"/>
      <c r="MSW68" s="105"/>
      <c r="MSX68" s="105"/>
      <c r="MSY68" s="105"/>
      <c r="MSZ68" s="105"/>
      <c r="MTA68" s="105"/>
      <c r="MTB68" s="105"/>
      <c r="MTC68" s="105"/>
      <c r="MTD68" s="105"/>
      <c r="MTE68" s="105"/>
      <c r="MTF68" s="105"/>
      <c r="MTG68" s="105"/>
      <c r="MTH68" s="105"/>
      <c r="MTI68" s="105"/>
      <c r="MTJ68" s="105"/>
      <c r="MTK68" s="105"/>
      <c r="MTL68" s="105"/>
      <c r="MTM68" s="105"/>
      <c r="MTN68" s="105"/>
      <c r="MTO68" s="105"/>
      <c r="MTP68" s="105"/>
      <c r="MTQ68" s="105"/>
      <c r="MTR68" s="105"/>
      <c r="MTS68" s="105"/>
      <c r="MTT68" s="105"/>
      <c r="MTU68" s="105"/>
      <c r="MTV68" s="105"/>
      <c r="MTW68" s="105"/>
      <c r="MTX68" s="105"/>
      <c r="MTY68" s="105"/>
      <c r="MTZ68" s="105"/>
      <c r="MUA68" s="105"/>
      <c r="MUB68" s="105"/>
      <c r="MUC68" s="105"/>
      <c r="MUD68" s="105"/>
      <c r="MUE68" s="105"/>
      <c r="MUF68" s="105"/>
      <c r="MUG68" s="105"/>
      <c r="MUH68" s="105"/>
      <c r="MUI68" s="105"/>
      <c r="MUJ68" s="105"/>
      <c r="MUK68" s="105"/>
      <c r="MUL68" s="105"/>
      <c r="MUM68" s="105"/>
      <c r="MUN68" s="105"/>
      <c r="MUO68" s="105"/>
      <c r="MUP68" s="105"/>
      <c r="MUQ68" s="105"/>
      <c r="MUR68" s="105"/>
      <c r="MUS68" s="105"/>
      <c r="MUT68" s="105"/>
      <c r="MUU68" s="105"/>
      <c r="MUV68" s="105"/>
      <c r="MUW68" s="105"/>
      <c r="MUX68" s="105"/>
      <c r="MUY68" s="105"/>
      <c r="MUZ68" s="105"/>
      <c r="MVA68" s="105"/>
      <c r="MVB68" s="105"/>
      <c r="MVC68" s="105"/>
      <c r="MVD68" s="105"/>
      <c r="MVE68" s="105"/>
      <c r="MVF68" s="105"/>
      <c r="MVG68" s="105"/>
      <c r="MVH68" s="105"/>
      <c r="MVI68" s="105"/>
      <c r="MVJ68" s="105"/>
      <c r="MVK68" s="105"/>
      <c r="MVL68" s="105"/>
      <c r="MVM68" s="105"/>
      <c r="MVN68" s="105"/>
      <c r="MVO68" s="105"/>
      <c r="MVP68" s="105"/>
      <c r="MVQ68" s="105"/>
      <c r="MVR68" s="105"/>
      <c r="MVS68" s="105"/>
      <c r="MVT68" s="105"/>
      <c r="MVU68" s="105"/>
      <c r="MVV68" s="105"/>
      <c r="MVW68" s="105"/>
      <c r="MVX68" s="105"/>
      <c r="MVY68" s="105"/>
      <c r="MVZ68" s="105"/>
      <c r="MWA68" s="105"/>
      <c r="MWB68" s="105"/>
      <c r="MWC68" s="105"/>
      <c r="MWD68" s="105"/>
      <c r="MWE68" s="105"/>
      <c r="MWF68" s="105"/>
      <c r="MWG68" s="105"/>
      <c r="MWH68" s="105"/>
      <c r="MWI68" s="105"/>
      <c r="MWJ68" s="105"/>
      <c r="MWK68" s="105"/>
      <c r="MWL68" s="105"/>
      <c r="MWM68" s="105"/>
      <c r="MWN68" s="105"/>
      <c r="MWO68" s="105"/>
      <c r="MWP68" s="105"/>
      <c r="MWQ68" s="105"/>
      <c r="MWR68" s="105"/>
      <c r="MWS68" s="105"/>
      <c r="MWT68" s="105"/>
      <c r="MWU68" s="105"/>
      <c r="MWV68" s="105"/>
      <c r="MWW68" s="105"/>
      <c r="MWX68" s="105"/>
      <c r="MWY68" s="105"/>
      <c r="MWZ68" s="105"/>
      <c r="MXA68" s="105"/>
      <c r="MXB68" s="105"/>
      <c r="MXC68" s="105"/>
      <c r="MXD68" s="105"/>
      <c r="MXE68" s="105"/>
      <c r="MXF68" s="105"/>
      <c r="MXG68" s="105"/>
      <c r="MXH68" s="105"/>
      <c r="MXI68" s="105"/>
      <c r="MXJ68" s="105"/>
      <c r="MXK68" s="105"/>
      <c r="MXL68" s="105"/>
      <c r="MXM68" s="105"/>
      <c r="MXN68" s="105"/>
      <c r="MXO68" s="105"/>
      <c r="MXP68" s="105"/>
      <c r="MXQ68" s="105"/>
      <c r="MXR68" s="105"/>
      <c r="MXS68" s="105"/>
      <c r="MXT68" s="105"/>
      <c r="MXU68" s="105"/>
      <c r="MXV68" s="105"/>
      <c r="MXW68" s="105"/>
      <c r="MXX68" s="105"/>
      <c r="MXY68" s="105"/>
      <c r="MXZ68" s="105"/>
      <c r="MYA68" s="105"/>
      <c r="MYB68" s="105"/>
      <c r="MYC68" s="105"/>
      <c r="MYD68" s="105"/>
      <c r="MYE68" s="105"/>
      <c r="MYF68" s="105"/>
      <c r="MYG68" s="105"/>
      <c r="MYH68" s="105"/>
      <c r="MYI68" s="105"/>
      <c r="MYJ68" s="105"/>
      <c r="MYK68" s="105"/>
      <c r="MYL68" s="105"/>
      <c r="MYM68" s="105"/>
      <c r="MYN68" s="105"/>
      <c r="MYO68" s="105"/>
      <c r="MYP68" s="105"/>
      <c r="MYQ68" s="105"/>
      <c r="MYR68" s="105"/>
      <c r="MYS68" s="105"/>
      <c r="MYT68" s="105"/>
      <c r="MYU68" s="105"/>
      <c r="MYV68" s="105"/>
      <c r="MYW68" s="105"/>
      <c r="MYX68" s="105"/>
      <c r="MYY68" s="105"/>
      <c r="MYZ68" s="105"/>
      <c r="MZA68" s="105"/>
      <c r="MZB68" s="105"/>
      <c r="MZC68" s="105"/>
      <c r="MZD68" s="105"/>
      <c r="MZE68" s="105"/>
      <c r="MZF68" s="105"/>
      <c r="MZG68" s="105"/>
      <c r="MZH68" s="105"/>
      <c r="MZI68" s="105"/>
      <c r="MZJ68" s="105"/>
      <c r="MZK68" s="105"/>
      <c r="MZL68" s="105"/>
      <c r="MZM68" s="105"/>
      <c r="MZN68" s="105"/>
      <c r="MZO68" s="105"/>
      <c r="MZP68" s="105"/>
      <c r="MZQ68" s="105"/>
      <c r="MZR68" s="105"/>
      <c r="MZS68" s="105"/>
      <c r="MZT68" s="105"/>
      <c r="MZU68" s="105"/>
      <c r="MZV68" s="105"/>
      <c r="MZW68" s="105"/>
      <c r="MZX68" s="105"/>
      <c r="MZY68" s="105"/>
      <c r="MZZ68" s="105"/>
      <c r="NAA68" s="105"/>
      <c r="NAB68" s="105"/>
      <c r="NAC68" s="105"/>
      <c r="NAD68" s="105"/>
      <c r="NAE68" s="105"/>
      <c r="NAF68" s="105"/>
      <c r="NAG68" s="105"/>
      <c r="NAH68" s="105"/>
      <c r="NAI68" s="105"/>
      <c r="NAJ68" s="105"/>
      <c r="NAK68" s="105"/>
      <c r="NAL68" s="105"/>
      <c r="NAM68" s="105"/>
      <c r="NAN68" s="105"/>
      <c r="NAO68" s="105"/>
      <c r="NAP68" s="105"/>
      <c r="NAQ68" s="105"/>
      <c r="NAR68" s="105"/>
      <c r="NAS68" s="105"/>
      <c r="NAT68" s="105"/>
      <c r="NAU68" s="105"/>
      <c r="NAV68" s="105"/>
      <c r="NAW68" s="105"/>
      <c r="NAX68" s="105"/>
      <c r="NAY68" s="105"/>
      <c r="NAZ68" s="105"/>
      <c r="NBA68" s="105"/>
      <c r="NBB68" s="105"/>
      <c r="NBC68" s="105"/>
      <c r="NBD68" s="105"/>
      <c r="NBE68" s="105"/>
      <c r="NBF68" s="105"/>
      <c r="NBG68" s="105"/>
      <c r="NBH68" s="105"/>
      <c r="NBI68" s="105"/>
      <c r="NBJ68" s="105"/>
      <c r="NBK68" s="105"/>
      <c r="NBL68" s="105"/>
      <c r="NBM68" s="105"/>
      <c r="NBN68" s="105"/>
      <c r="NBO68" s="105"/>
      <c r="NBP68" s="105"/>
      <c r="NBQ68" s="105"/>
      <c r="NBR68" s="105"/>
      <c r="NBS68" s="105"/>
      <c r="NBT68" s="105"/>
      <c r="NBU68" s="105"/>
      <c r="NBV68" s="105"/>
      <c r="NBW68" s="105"/>
      <c r="NBX68" s="105"/>
      <c r="NBY68" s="105"/>
      <c r="NBZ68" s="105"/>
      <c r="NCA68" s="105"/>
      <c r="NCB68" s="105"/>
      <c r="NCC68" s="105"/>
      <c r="NCD68" s="105"/>
      <c r="NCE68" s="105"/>
      <c r="NCF68" s="105"/>
      <c r="NCG68" s="105"/>
      <c r="NCH68" s="105"/>
      <c r="NCI68" s="105"/>
      <c r="NCJ68" s="105"/>
      <c r="NCK68" s="105"/>
      <c r="NCL68" s="105"/>
      <c r="NCM68" s="105"/>
      <c r="NCN68" s="105"/>
      <c r="NCO68" s="105"/>
      <c r="NCP68" s="105"/>
      <c r="NCQ68" s="105"/>
      <c r="NCR68" s="105"/>
      <c r="NCS68" s="105"/>
      <c r="NCT68" s="105"/>
      <c r="NCU68" s="105"/>
      <c r="NCV68" s="105"/>
      <c r="NCW68" s="105"/>
      <c r="NCX68" s="105"/>
      <c r="NCY68" s="105"/>
      <c r="NCZ68" s="105"/>
      <c r="NDA68" s="105"/>
      <c r="NDB68" s="105"/>
      <c r="NDC68" s="105"/>
      <c r="NDD68" s="105"/>
      <c r="NDE68" s="105"/>
      <c r="NDF68" s="105"/>
      <c r="NDG68" s="105"/>
      <c r="NDH68" s="105"/>
      <c r="NDI68" s="105"/>
      <c r="NDJ68" s="105"/>
      <c r="NDK68" s="105"/>
      <c r="NDL68" s="105"/>
      <c r="NDM68" s="105"/>
      <c r="NDN68" s="105"/>
      <c r="NDO68" s="105"/>
      <c r="NDP68" s="105"/>
      <c r="NDQ68" s="105"/>
      <c r="NDR68" s="105"/>
      <c r="NDS68" s="105"/>
      <c r="NDT68" s="105"/>
      <c r="NDU68" s="105"/>
      <c r="NDV68" s="105"/>
      <c r="NDW68" s="105"/>
      <c r="NDX68" s="105"/>
      <c r="NDY68" s="105"/>
      <c r="NDZ68" s="105"/>
      <c r="NEA68" s="105"/>
      <c r="NEB68" s="105"/>
      <c r="NEC68" s="105"/>
      <c r="NED68" s="105"/>
      <c r="NEE68" s="105"/>
      <c r="NEF68" s="105"/>
      <c r="NEG68" s="105"/>
      <c r="NEH68" s="105"/>
      <c r="NEI68" s="105"/>
      <c r="NEJ68" s="105"/>
      <c r="NEK68" s="105"/>
      <c r="NEL68" s="105"/>
      <c r="NEM68" s="105"/>
      <c r="NEN68" s="105"/>
      <c r="NEO68" s="105"/>
      <c r="NEP68" s="105"/>
      <c r="NEQ68" s="105"/>
      <c r="NER68" s="105"/>
      <c r="NES68" s="105"/>
      <c r="NET68" s="105"/>
      <c r="NEU68" s="105"/>
      <c r="NEV68" s="105"/>
      <c r="NEW68" s="105"/>
      <c r="NEX68" s="105"/>
      <c r="NEY68" s="105"/>
      <c r="NEZ68" s="105"/>
      <c r="NFA68" s="105"/>
      <c r="NFB68" s="105"/>
      <c r="NFC68" s="105"/>
      <c r="NFD68" s="105"/>
      <c r="NFE68" s="105"/>
      <c r="NFF68" s="105"/>
      <c r="NFG68" s="105"/>
      <c r="NFH68" s="105"/>
      <c r="NFI68" s="105"/>
      <c r="NFJ68" s="105"/>
      <c r="NFK68" s="105"/>
      <c r="NFL68" s="105"/>
      <c r="NFM68" s="105"/>
      <c r="NFN68" s="105"/>
      <c r="NFO68" s="105"/>
      <c r="NFP68" s="105"/>
      <c r="NFQ68" s="105"/>
      <c r="NFR68" s="105"/>
      <c r="NFS68" s="105"/>
      <c r="NFT68" s="105"/>
      <c r="NFU68" s="105"/>
      <c r="NFV68" s="105"/>
      <c r="NFW68" s="105"/>
      <c r="NFX68" s="105"/>
      <c r="NFY68" s="105"/>
      <c r="NFZ68" s="105"/>
      <c r="NGA68" s="105"/>
      <c r="NGB68" s="105"/>
      <c r="NGC68" s="105"/>
      <c r="NGD68" s="105"/>
      <c r="NGE68" s="105"/>
      <c r="NGF68" s="105"/>
      <c r="NGG68" s="105"/>
      <c r="NGH68" s="105"/>
      <c r="NGI68" s="105"/>
      <c r="NGJ68" s="105"/>
      <c r="NGK68" s="105"/>
      <c r="NGL68" s="105"/>
      <c r="NGM68" s="105"/>
      <c r="NGN68" s="105"/>
      <c r="NGO68" s="105"/>
      <c r="NGP68" s="105"/>
      <c r="NGQ68" s="105"/>
      <c r="NGR68" s="105"/>
      <c r="NGS68" s="105"/>
      <c r="NGT68" s="105"/>
      <c r="NGU68" s="105"/>
      <c r="NGV68" s="105"/>
      <c r="NGW68" s="105"/>
      <c r="NGX68" s="105"/>
      <c r="NGY68" s="105"/>
      <c r="NGZ68" s="105"/>
      <c r="NHA68" s="105"/>
      <c r="NHB68" s="105"/>
      <c r="NHC68" s="105"/>
      <c r="NHD68" s="105"/>
      <c r="NHE68" s="105"/>
      <c r="NHF68" s="105"/>
      <c r="NHG68" s="105"/>
      <c r="NHH68" s="105"/>
      <c r="NHI68" s="105"/>
      <c r="NHJ68" s="105"/>
      <c r="NHK68" s="105"/>
      <c r="NHL68" s="105"/>
      <c r="NHM68" s="105"/>
      <c r="NHN68" s="105"/>
      <c r="NHO68" s="105"/>
      <c r="NHP68" s="105"/>
      <c r="NHQ68" s="105"/>
      <c r="NHR68" s="105"/>
      <c r="NHS68" s="105"/>
      <c r="NHT68" s="105"/>
      <c r="NHU68" s="105"/>
      <c r="NHV68" s="105"/>
      <c r="NHW68" s="105"/>
      <c r="NHX68" s="105"/>
      <c r="NHY68" s="105"/>
      <c r="NHZ68" s="105"/>
      <c r="NIA68" s="105"/>
      <c r="NIB68" s="105"/>
      <c r="NIC68" s="105"/>
      <c r="NID68" s="105"/>
      <c r="NIE68" s="105"/>
      <c r="NIF68" s="105"/>
      <c r="NIG68" s="105"/>
      <c r="NIH68" s="105"/>
      <c r="NII68" s="105"/>
      <c r="NIJ68" s="105"/>
      <c r="NIK68" s="105"/>
      <c r="NIL68" s="105"/>
      <c r="NIM68" s="105"/>
      <c r="NIN68" s="105"/>
      <c r="NIO68" s="105"/>
      <c r="NIP68" s="105"/>
      <c r="NIQ68" s="105"/>
      <c r="NIR68" s="105"/>
      <c r="NIS68" s="105"/>
      <c r="NIT68" s="105"/>
      <c r="NIU68" s="105"/>
      <c r="NIV68" s="105"/>
      <c r="NIW68" s="105"/>
      <c r="NIX68" s="105"/>
      <c r="NIY68" s="105"/>
      <c r="NIZ68" s="105"/>
      <c r="NJA68" s="105"/>
      <c r="NJB68" s="105"/>
      <c r="NJC68" s="105"/>
      <c r="NJD68" s="105"/>
      <c r="NJE68" s="105"/>
      <c r="NJF68" s="105"/>
      <c r="NJG68" s="105"/>
      <c r="NJH68" s="105"/>
      <c r="NJI68" s="105"/>
      <c r="NJJ68" s="105"/>
      <c r="NJK68" s="105"/>
      <c r="NJL68" s="105"/>
      <c r="NJM68" s="105"/>
      <c r="NJN68" s="105"/>
      <c r="NJO68" s="105"/>
      <c r="NJP68" s="105"/>
      <c r="NJQ68" s="105"/>
      <c r="NJR68" s="105"/>
      <c r="NJS68" s="105"/>
      <c r="NJT68" s="105"/>
      <c r="NJU68" s="105"/>
      <c r="NJV68" s="105"/>
      <c r="NJW68" s="105"/>
      <c r="NJX68" s="105"/>
      <c r="NJY68" s="105"/>
      <c r="NJZ68" s="105"/>
      <c r="NKA68" s="105"/>
      <c r="NKB68" s="105"/>
      <c r="NKC68" s="105"/>
      <c r="NKD68" s="105"/>
      <c r="NKE68" s="105"/>
      <c r="NKF68" s="105"/>
      <c r="NKG68" s="105"/>
      <c r="NKH68" s="105"/>
      <c r="NKI68" s="105"/>
      <c r="NKJ68" s="105"/>
      <c r="NKK68" s="105"/>
      <c r="NKL68" s="105"/>
      <c r="NKM68" s="105"/>
      <c r="NKN68" s="105"/>
      <c r="NKO68" s="105"/>
      <c r="NKP68" s="105"/>
      <c r="NKQ68" s="105"/>
      <c r="NKR68" s="105"/>
      <c r="NKS68" s="105"/>
      <c r="NKT68" s="105"/>
      <c r="NKU68" s="105"/>
      <c r="NKV68" s="105"/>
      <c r="NKW68" s="105"/>
      <c r="NKX68" s="105"/>
      <c r="NKY68" s="105"/>
      <c r="NKZ68" s="105"/>
      <c r="NLA68" s="105"/>
      <c r="NLB68" s="105"/>
      <c r="NLC68" s="105"/>
      <c r="NLD68" s="105"/>
      <c r="NLE68" s="105"/>
      <c r="NLF68" s="105"/>
      <c r="NLG68" s="105"/>
      <c r="NLH68" s="105"/>
      <c r="NLI68" s="105"/>
      <c r="NLJ68" s="105"/>
      <c r="NLK68" s="105"/>
      <c r="NLL68" s="105"/>
      <c r="NLM68" s="105"/>
      <c r="NLN68" s="105"/>
      <c r="NLO68" s="105"/>
      <c r="NLP68" s="105"/>
      <c r="NLQ68" s="105"/>
      <c r="NLR68" s="105"/>
      <c r="NLS68" s="105"/>
      <c r="NLT68" s="105"/>
      <c r="NLU68" s="105"/>
      <c r="NLV68" s="105"/>
      <c r="NLW68" s="105"/>
      <c r="NLX68" s="105"/>
      <c r="NLY68" s="105"/>
      <c r="NLZ68" s="105"/>
      <c r="NMA68" s="105"/>
      <c r="NMB68" s="105"/>
      <c r="NMC68" s="105"/>
      <c r="NMD68" s="105"/>
      <c r="NME68" s="105"/>
      <c r="NMF68" s="105"/>
      <c r="NMG68" s="105"/>
      <c r="NMH68" s="105"/>
      <c r="NMI68" s="105"/>
      <c r="NMJ68" s="105"/>
      <c r="NMK68" s="105"/>
      <c r="NML68" s="105"/>
      <c r="NMM68" s="105"/>
      <c r="NMN68" s="105"/>
      <c r="NMO68" s="105"/>
      <c r="NMP68" s="105"/>
      <c r="NMQ68" s="105"/>
      <c r="NMR68" s="105"/>
      <c r="NMS68" s="105"/>
      <c r="NMT68" s="105"/>
      <c r="NMU68" s="105"/>
      <c r="NMV68" s="105"/>
      <c r="NMW68" s="105"/>
      <c r="NMX68" s="105"/>
      <c r="NMY68" s="105"/>
      <c r="NMZ68" s="105"/>
      <c r="NNA68" s="105"/>
      <c r="NNB68" s="105"/>
      <c r="NNC68" s="105"/>
      <c r="NND68" s="105"/>
      <c r="NNE68" s="105"/>
      <c r="NNF68" s="105"/>
      <c r="NNG68" s="105"/>
      <c r="NNH68" s="105"/>
      <c r="NNI68" s="105"/>
      <c r="NNJ68" s="105"/>
      <c r="NNK68" s="105"/>
      <c r="NNL68" s="105"/>
      <c r="NNM68" s="105"/>
      <c r="NNN68" s="105"/>
      <c r="NNO68" s="105"/>
      <c r="NNP68" s="105"/>
      <c r="NNQ68" s="105"/>
      <c r="NNR68" s="105"/>
      <c r="NNS68" s="105"/>
      <c r="NNT68" s="105"/>
      <c r="NNU68" s="105"/>
      <c r="NNV68" s="105"/>
      <c r="NNW68" s="105"/>
      <c r="NNX68" s="105"/>
      <c r="NNY68" s="105"/>
      <c r="NNZ68" s="105"/>
      <c r="NOA68" s="105"/>
      <c r="NOB68" s="105"/>
      <c r="NOC68" s="105"/>
      <c r="NOD68" s="105"/>
      <c r="NOE68" s="105"/>
      <c r="NOF68" s="105"/>
      <c r="NOG68" s="105"/>
      <c r="NOH68" s="105"/>
      <c r="NOI68" s="105"/>
      <c r="NOJ68" s="105"/>
      <c r="NOK68" s="105"/>
      <c r="NOL68" s="105"/>
      <c r="NOM68" s="105"/>
      <c r="NON68" s="105"/>
      <c r="NOO68" s="105"/>
      <c r="NOP68" s="105"/>
      <c r="NOQ68" s="105"/>
      <c r="NOR68" s="105"/>
      <c r="NOS68" s="105"/>
      <c r="NOT68" s="105"/>
      <c r="NOU68" s="105"/>
      <c r="NOV68" s="105"/>
      <c r="NOW68" s="105"/>
      <c r="NOX68" s="105"/>
      <c r="NOY68" s="105"/>
      <c r="NOZ68" s="105"/>
      <c r="NPA68" s="105"/>
      <c r="NPB68" s="105"/>
      <c r="NPC68" s="105"/>
      <c r="NPD68" s="105"/>
      <c r="NPE68" s="105"/>
      <c r="NPF68" s="105"/>
      <c r="NPG68" s="105"/>
      <c r="NPH68" s="105"/>
      <c r="NPI68" s="105"/>
      <c r="NPJ68" s="105"/>
      <c r="NPK68" s="105"/>
      <c r="NPL68" s="105"/>
      <c r="NPM68" s="105"/>
      <c r="NPN68" s="105"/>
      <c r="NPO68" s="105"/>
      <c r="NPP68" s="105"/>
      <c r="NPQ68" s="105"/>
      <c r="NPR68" s="105"/>
      <c r="NPS68" s="105"/>
      <c r="NPT68" s="105"/>
      <c r="NPU68" s="105"/>
      <c r="NPV68" s="105"/>
      <c r="NPW68" s="105"/>
      <c r="NPX68" s="105"/>
      <c r="NPY68" s="105"/>
      <c r="NPZ68" s="105"/>
      <c r="NQA68" s="105"/>
      <c r="NQB68" s="105"/>
      <c r="NQC68" s="105"/>
      <c r="NQD68" s="105"/>
      <c r="NQE68" s="105"/>
      <c r="NQF68" s="105"/>
      <c r="NQG68" s="105"/>
      <c r="NQH68" s="105"/>
      <c r="NQI68" s="105"/>
      <c r="NQJ68" s="105"/>
      <c r="NQK68" s="105"/>
      <c r="NQL68" s="105"/>
      <c r="NQM68" s="105"/>
      <c r="NQN68" s="105"/>
      <c r="NQO68" s="105"/>
      <c r="NQP68" s="105"/>
      <c r="NQQ68" s="105"/>
      <c r="NQR68" s="105"/>
      <c r="NQS68" s="105"/>
      <c r="NQT68" s="105"/>
      <c r="NQU68" s="105"/>
      <c r="NQV68" s="105"/>
      <c r="NQW68" s="105"/>
      <c r="NQX68" s="105"/>
      <c r="NQY68" s="105"/>
      <c r="NQZ68" s="105"/>
      <c r="NRA68" s="105"/>
      <c r="NRB68" s="105"/>
      <c r="NRC68" s="105"/>
      <c r="NRD68" s="105"/>
      <c r="NRE68" s="105"/>
      <c r="NRF68" s="105"/>
      <c r="NRG68" s="105"/>
      <c r="NRH68" s="105"/>
      <c r="NRI68" s="105"/>
      <c r="NRJ68" s="105"/>
      <c r="NRK68" s="105"/>
      <c r="NRL68" s="105"/>
      <c r="NRM68" s="105"/>
      <c r="NRN68" s="105"/>
      <c r="NRO68" s="105"/>
      <c r="NRP68" s="105"/>
      <c r="NRQ68" s="105"/>
      <c r="NRR68" s="105"/>
      <c r="NRS68" s="105"/>
      <c r="NRT68" s="105"/>
      <c r="NRU68" s="105"/>
      <c r="NRV68" s="105"/>
      <c r="NRW68" s="105"/>
      <c r="NRX68" s="105"/>
      <c r="NRY68" s="105"/>
      <c r="NRZ68" s="105"/>
      <c r="NSA68" s="105"/>
      <c r="NSB68" s="105"/>
      <c r="NSC68" s="105"/>
      <c r="NSD68" s="105"/>
      <c r="NSE68" s="105"/>
      <c r="NSF68" s="105"/>
      <c r="NSG68" s="105"/>
      <c r="NSH68" s="105"/>
      <c r="NSI68" s="105"/>
      <c r="NSJ68" s="105"/>
      <c r="NSK68" s="105"/>
      <c r="NSL68" s="105"/>
      <c r="NSM68" s="105"/>
      <c r="NSN68" s="105"/>
      <c r="NSO68" s="105"/>
      <c r="NSP68" s="105"/>
      <c r="NSQ68" s="105"/>
      <c r="NSR68" s="105"/>
      <c r="NSS68" s="105"/>
      <c r="NST68" s="105"/>
      <c r="NSU68" s="105"/>
      <c r="NSV68" s="105"/>
      <c r="NSW68" s="105"/>
      <c r="NSX68" s="105"/>
      <c r="NSY68" s="105"/>
      <c r="NSZ68" s="105"/>
      <c r="NTA68" s="105"/>
      <c r="NTB68" s="105"/>
      <c r="NTC68" s="105"/>
      <c r="NTD68" s="105"/>
      <c r="NTE68" s="105"/>
      <c r="NTF68" s="105"/>
      <c r="NTG68" s="105"/>
      <c r="NTH68" s="105"/>
      <c r="NTI68" s="105"/>
      <c r="NTJ68" s="105"/>
      <c r="NTK68" s="105"/>
      <c r="NTL68" s="105"/>
      <c r="NTM68" s="105"/>
      <c r="NTN68" s="105"/>
      <c r="NTO68" s="105"/>
      <c r="NTP68" s="105"/>
      <c r="NTQ68" s="105"/>
      <c r="NTR68" s="105"/>
      <c r="NTS68" s="105"/>
      <c r="NTT68" s="105"/>
      <c r="NTU68" s="105"/>
      <c r="NTV68" s="105"/>
      <c r="NTW68" s="105"/>
      <c r="NTX68" s="105"/>
      <c r="NTY68" s="105"/>
      <c r="NTZ68" s="105"/>
      <c r="NUA68" s="105"/>
      <c r="NUB68" s="105"/>
      <c r="NUC68" s="105"/>
      <c r="NUD68" s="105"/>
      <c r="NUE68" s="105"/>
      <c r="NUF68" s="105"/>
      <c r="NUG68" s="105"/>
      <c r="NUH68" s="105"/>
      <c r="NUI68" s="105"/>
      <c r="NUJ68" s="105"/>
      <c r="NUK68" s="105"/>
      <c r="NUL68" s="105"/>
      <c r="NUM68" s="105"/>
      <c r="NUN68" s="105"/>
      <c r="NUO68" s="105"/>
      <c r="NUP68" s="105"/>
      <c r="NUQ68" s="105"/>
      <c r="NUR68" s="105"/>
      <c r="NUS68" s="105"/>
      <c r="NUT68" s="105"/>
      <c r="NUU68" s="105"/>
      <c r="NUV68" s="105"/>
      <c r="NUW68" s="105"/>
      <c r="NUX68" s="105"/>
      <c r="NUY68" s="105"/>
      <c r="NUZ68" s="105"/>
      <c r="NVA68" s="105"/>
      <c r="NVB68" s="105"/>
      <c r="NVC68" s="105"/>
      <c r="NVD68" s="105"/>
      <c r="NVE68" s="105"/>
      <c r="NVF68" s="105"/>
      <c r="NVG68" s="105"/>
      <c r="NVH68" s="105"/>
      <c r="NVI68" s="105"/>
      <c r="NVJ68" s="105"/>
      <c r="NVK68" s="105"/>
      <c r="NVL68" s="105"/>
      <c r="NVM68" s="105"/>
      <c r="NVN68" s="105"/>
      <c r="NVO68" s="105"/>
      <c r="NVP68" s="105"/>
      <c r="NVQ68" s="105"/>
      <c r="NVR68" s="105"/>
      <c r="NVS68" s="105"/>
      <c r="NVT68" s="105"/>
      <c r="NVU68" s="105"/>
      <c r="NVV68" s="105"/>
      <c r="NVW68" s="105"/>
      <c r="NVX68" s="105"/>
      <c r="NVY68" s="105"/>
      <c r="NVZ68" s="105"/>
      <c r="NWA68" s="105"/>
      <c r="NWB68" s="105"/>
      <c r="NWC68" s="105"/>
      <c r="NWD68" s="105"/>
      <c r="NWE68" s="105"/>
      <c r="NWF68" s="105"/>
      <c r="NWG68" s="105"/>
      <c r="NWH68" s="105"/>
      <c r="NWI68" s="105"/>
      <c r="NWJ68" s="105"/>
      <c r="NWK68" s="105"/>
      <c r="NWL68" s="105"/>
      <c r="NWM68" s="105"/>
      <c r="NWN68" s="105"/>
      <c r="NWO68" s="105"/>
      <c r="NWP68" s="105"/>
      <c r="NWQ68" s="105"/>
      <c r="NWR68" s="105"/>
      <c r="NWS68" s="105"/>
      <c r="NWT68" s="105"/>
      <c r="NWU68" s="105"/>
      <c r="NWV68" s="105"/>
      <c r="NWW68" s="105"/>
      <c r="NWX68" s="105"/>
      <c r="NWY68" s="105"/>
      <c r="NWZ68" s="105"/>
      <c r="NXA68" s="105"/>
      <c r="NXB68" s="105"/>
      <c r="NXC68" s="105"/>
      <c r="NXD68" s="105"/>
      <c r="NXE68" s="105"/>
      <c r="NXF68" s="105"/>
      <c r="NXG68" s="105"/>
      <c r="NXH68" s="105"/>
      <c r="NXI68" s="105"/>
      <c r="NXJ68" s="105"/>
      <c r="NXK68" s="105"/>
      <c r="NXL68" s="105"/>
      <c r="NXM68" s="105"/>
      <c r="NXN68" s="105"/>
      <c r="NXO68" s="105"/>
      <c r="NXP68" s="105"/>
      <c r="NXQ68" s="105"/>
      <c r="NXR68" s="105"/>
      <c r="NXS68" s="105"/>
      <c r="NXT68" s="105"/>
      <c r="NXU68" s="105"/>
      <c r="NXV68" s="105"/>
      <c r="NXW68" s="105"/>
      <c r="NXX68" s="105"/>
      <c r="NXY68" s="105"/>
      <c r="NXZ68" s="105"/>
      <c r="NYA68" s="105"/>
      <c r="NYB68" s="105"/>
      <c r="NYC68" s="105"/>
      <c r="NYD68" s="105"/>
      <c r="NYE68" s="105"/>
      <c r="NYF68" s="105"/>
      <c r="NYG68" s="105"/>
      <c r="NYH68" s="105"/>
      <c r="NYI68" s="105"/>
      <c r="NYJ68" s="105"/>
      <c r="NYK68" s="105"/>
      <c r="NYL68" s="105"/>
      <c r="NYM68" s="105"/>
      <c r="NYN68" s="105"/>
      <c r="NYO68" s="105"/>
      <c r="NYP68" s="105"/>
      <c r="NYQ68" s="105"/>
      <c r="NYR68" s="105"/>
      <c r="NYS68" s="105"/>
      <c r="NYT68" s="105"/>
      <c r="NYU68" s="105"/>
      <c r="NYV68" s="105"/>
      <c r="NYW68" s="105"/>
      <c r="NYX68" s="105"/>
      <c r="NYY68" s="105"/>
      <c r="NYZ68" s="105"/>
      <c r="NZA68" s="105"/>
      <c r="NZB68" s="105"/>
      <c r="NZC68" s="105"/>
      <c r="NZD68" s="105"/>
      <c r="NZE68" s="105"/>
      <c r="NZF68" s="105"/>
      <c r="NZG68" s="105"/>
      <c r="NZH68" s="105"/>
      <c r="NZI68" s="105"/>
      <c r="NZJ68" s="105"/>
      <c r="NZK68" s="105"/>
      <c r="NZL68" s="105"/>
      <c r="NZM68" s="105"/>
      <c r="NZN68" s="105"/>
      <c r="NZO68" s="105"/>
      <c r="NZP68" s="105"/>
      <c r="NZQ68" s="105"/>
      <c r="NZR68" s="105"/>
      <c r="NZS68" s="105"/>
      <c r="NZT68" s="105"/>
      <c r="NZU68" s="105"/>
      <c r="NZV68" s="105"/>
      <c r="NZW68" s="105"/>
      <c r="NZX68" s="105"/>
      <c r="NZY68" s="105"/>
      <c r="NZZ68" s="105"/>
      <c r="OAA68" s="105"/>
      <c r="OAB68" s="105"/>
      <c r="OAC68" s="105"/>
      <c r="OAD68" s="105"/>
      <c r="OAE68" s="105"/>
      <c r="OAF68" s="105"/>
      <c r="OAG68" s="105"/>
      <c r="OAH68" s="105"/>
      <c r="OAI68" s="105"/>
      <c r="OAJ68" s="105"/>
      <c r="OAK68" s="105"/>
      <c r="OAL68" s="105"/>
      <c r="OAM68" s="105"/>
      <c r="OAN68" s="105"/>
      <c r="OAO68" s="105"/>
      <c r="OAP68" s="105"/>
      <c r="OAQ68" s="105"/>
      <c r="OAR68" s="105"/>
      <c r="OAS68" s="105"/>
      <c r="OAT68" s="105"/>
      <c r="OAU68" s="105"/>
      <c r="OAV68" s="105"/>
      <c r="OAW68" s="105"/>
      <c r="OAX68" s="105"/>
      <c r="OAY68" s="105"/>
      <c r="OAZ68" s="105"/>
      <c r="OBA68" s="105"/>
      <c r="OBB68" s="105"/>
      <c r="OBC68" s="105"/>
      <c r="OBD68" s="105"/>
      <c r="OBE68" s="105"/>
      <c r="OBF68" s="105"/>
      <c r="OBG68" s="105"/>
      <c r="OBH68" s="105"/>
      <c r="OBI68" s="105"/>
      <c r="OBJ68" s="105"/>
      <c r="OBK68" s="105"/>
      <c r="OBL68" s="105"/>
      <c r="OBM68" s="105"/>
      <c r="OBN68" s="105"/>
      <c r="OBO68" s="105"/>
      <c r="OBP68" s="105"/>
      <c r="OBQ68" s="105"/>
      <c r="OBR68" s="105"/>
      <c r="OBS68" s="105"/>
      <c r="OBT68" s="105"/>
      <c r="OBU68" s="105"/>
      <c r="OBV68" s="105"/>
      <c r="OBW68" s="105"/>
      <c r="OBX68" s="105"/>
      <c r="OBY68" s="105"/>
      <c r="OBZ68" s="105"/>
      <c r="OCA68" s="105"/>
      <c r="OCB68" s="105"/>
      <c r="OCC68" s="105"/>
      <c r="OCD68" s="105"/>
      <c r="OCE68" s="105"/>
      <c r="OCF68" s="105"/>
      <c r="OCG68" s="105"/>
      <c r="OCH68" s="105"/>
      <c r="OCI68" s="105"/>
      <c r="OCJ68" s="105"/>
      <c r="OCK68" s="105"/>
      <c r="OCL68" s="105"/>
      <c r="OCM68" s="105"/>
      <c r="OCN68" s="105"/>
      <c r="OCO68" s="105"/>
      <c r="OCP68" s="105"/>
      <c r="OCQ68" s="105"/>
      <c r="OCR68" s="105"/>
      <c r="OCS68" s="105"/>
      <c r="OCT68" s="105"/>
      <c r="OCU68" s="105"/>
      <c r="OCV68" s="105"/>
      <c r="OCW68" s="105"/>
      <c r="OCX68" s="105"/>
      <c r="OCY68" s="105"/>
      <c r="OCZ68" s="105"/>
      <c r="ODA68" s="105"/>
      <c r="ODB68" s="105"/>
      <c r="ODC68" s="105"/>
      <c r="ODD68" s="105"/>
      <c r="ODE68" s="105"/>
      <c r="ODF68" s="105"/>
      <c r="ODG68" s="105"/>
      <c r="ODH68" s="105"/>
      <c r="ODI68" s="105"/>
      <c r="ODJ68" s="105"/>
      <c r="ODK68" s="105"/>
      <c r="ODL68" s="105"/>
      <c r="ODM68" s="105"/>
      <c r="ODN68" s="105"/>
      <c r="ODO68" s="105"/>
      <c r="ODP68" s="105"/>
      <c r="ODQ68" s="105"/>
      <c r="ODR68" s="105"/>
      <c r="ODS68" s="105"/>
      <c r="ODT68" s="105"/>
      <c r="ODU68" s="105"/>
      <c r="ODV68" s="105"/>
      <c r="ODW68" s="105"/>
      <c r="ODX68" s="105"/>
      <c r="ODY68" s="105"/>
      <c r="ODZ68" s="105"/>
      <c r="OEA68" s="105"/>
      <c r="OEB68" s="105"/>
      <c r="OEC68" s="105"/>
      <c r="OED68" s="105"/>
      <c r="OEE68" s="105"/>
      <c r="OEF68" s="105"/>
      <c r="OEG68" s="105"/>
      <c r="OEH68" s="105"/>
      <c r="OEI68" s="105"/>
      <c r="OEJ68" s="105"/>
      <c r="OEK68" s="105"/>
      <c r="OEL68" s="105"/>
      <c r="OEM68" s="105"/>
      <c r="OEN68" s="105"/>
      <c r="OEO68" s="105"/>
      <c r="OEP68" s="105"/>
      <c r="OEQ68" s="105"/>
      <c r="OER68" s="105"/>
      <c r="OES68" s="105"/>
      <c r="OET68" s="105"/>
      <c r="OEU68" s="105"/>
      <c r="OEV68" s="105"/>
      <c r="OEW68" s="105"/>
      <c r="OEX68" s="105"/>
      <c r="OEY68" s="105"/>
      <c r="OEZ68" s="105"/>
      <c r="OFA68" s="105"/>
      <c r="OFB68" s="105"/>
      <c r="OFC68" s="105"/>
      <c r="OFD68" s="105"/>
      <c r="OFE68" s="105"/>
      <c r="OFF68" s="105"/>
      <c r="OFG68" s="105"/>
      <c r="OFH68" s="105"/>
      <c r="OFI68" s="105"/>
      <c r="OFJ68" s="105"/>
      <c r="OFK68" s="105"/>
      <c r="OFL68" s="105"/>
      <c r="OFM68" s="105"/>
      <c r="OFN68" s="105"/>
      <c r="OFO68" s="105"/>
      <c r="OFP68" s="105"/>
      <c r="OFQ68" s="105"/>
      <c r="OFR68" s="105"/>
      <c r="OFS68" s="105"/>
      <c r="OFT68" s="105"/>
      <c r="OFU68" s="105"/>
      <c r="OFV68" s="105"/>
      <c r="OFW68" s="105"/>
      <c r="OFX68" s="105"/>
      <c r="OFY68" s="105"/>
      <c r="OFZ68" s="105"/>
      <c r="OGA68" s="105"/>
      <c r="OGB68" s="105"/>
      <c r="OGC68" s="105"/>
      <c r="OGD68" s="105"/>
      <c r="OGE68" s="105"/>
      <c r="OGF68" s="105"/>
      <c r="OGG68" s="105"/>
      <c r="OGH68" s="105"/>
      <c r="OGI68" s="105"/>
      <c r="OGJ68" s="105"/>
      <c r="OGK68" s="105"/>
      <c r="OGL68" s="105"/>
      <c r="OGM68" s="105"/>
      <c r="OGN68" s="105"/>
      <c r="OGO68" s="105"/>
      <c r="OGP68" s="105"/>
      <c r="OGQ68" s="105"/>
      <c r="OGR68" s="105"/>
      <c r="OGS68" s="105"/>
      <c r="OGT68" s="105"/>
      <c r="OGU68" s="105"/>
      <c r="OGV68" s="105"/>
      <c r="OGW68" s="105"/>
      <c r="OGX68" s="105"/>
      <c r="OGY68" s="105"/>
      <c r="OGZ68" s="105"/>
      <c r="OHA68" s="105"/>
      <c r="OHB68" s="105"/>
      <c r="OHC68" s="105"/>
      <c r="OHD68" s="105"/>
      <c r="OHE68" s="105"/>
      <c r="OHF68" s="105"/>
      <c r="OHG68" s="105"/>
      <c r="OHH68" s="105"/>
      <c r="OHI68" s="105"/>
      <c r="OHJ68" s="105"/>
      <c r="OHK68" s="105"/>
      <c r="OHL68" s="105"/>
      <c r="OHM68" s="105"/>
      <c r="OHN68" s="105"/>
      <c r="OHO68" s="105"/>
      <c r="OHP68" s="105"/>
      <c r="OHQ68" s="105"/>
      <c r="OHR68" s="105"/>
      <c r="OHS68" s="105"/>
      <c r="OHT68" s="105"/>
      <c r="OHU68" s="105"/>
      <c r="OHV68" s="105"/>
      <c r="OHW68" s="105"/>
      <c r="OHX68" s="105"/>
      <c r="OHY68" s="105"/>
      <c r="OHZ68" s="105"/>
      <c r="OIA68" s="105"/>
      <c r="OIB68" s="105"/>
      <c r="OIC68" s="105"/>
      <c r="OID68" s="105"/>
      <c r="OIE68" s="105"/>
      <c r="OIF68" s="105"/>
      <c r="OIG68" s="105"/>
      <c r="OIH68" s="105"/>
      <c r="OII68" s="105"/>
      <c r="OIJ68" s="105"/>
      <c r="OIK68" s="105"/>
      <c r="OIL68" s="105"/>
      <c r="OIM68" s="105"/>
      <c r="OIN68" s="105"/>
      <c r="OIO68" s="105"/>
      <c r="OIP68" s="105"/>
      <c r="OIQ68" s="105"/>
      <c r="OIR68" s="105"/>
      <c r="OIS68" s="105"/>
      <c r="OIT68" s="105"/>
      <c r="OIU68" s="105"/>
      <c r="OIV68" s="105"/>
      <c r="OIW68" s="105"/>
      <c r="OIX68" s="105"/>
      <c r="OIY68" s="105"/>
      <c r="OIZ68" s="105"/>
      <c r="OJA68" s="105"/>
      <c r="OJB68" s="105"/>
      <c r="OJC68" s="105"/>
      <c r="OJD68" s="105"/>
      <c r="OJE68" s="105"/>
      <c r="OJF68" s="105"/>
      <c r="OJG68" s="105"/>
      <c r="OJH68" s="105"/>
      <c r="OJI68" s="105"/>
      <c r="OJJ68" s="105"/>
      <c r="OJK68" s="105"/>
      <c r="OJL68" s="105"/>
      <c r="OJM68" s="105"/>
      <c r="OJN68" s="105"/>
      <c r="OJO68" s="105"/>
      <c r="OJP68" s="105"/>
      <c r="OJQ68" s="105"/>
      <c r="OJR68" s="105"/>
      <c r="OJS68" s="105"/>
      <c r="OJT68" s="105"/>
      <c r="OJU68" s="105"/>
      <c r="OJV68" s="105"/>
      <c r="OJW68" s="105"/>
      <c r="OJX68" s="105"/>
      <c r="OJY68" s="105"/>
      <c r="OJZ68" s="105"/>
      <c r="OKA68" s="105"/>
      <c r="OKB68" s="105"/>
      <c r="OKC68" s="105"/>
      <c r="OKD68" s="105"/>
      <c r="OKE68" s="105"/>
      <c r="OKF68" s="105"/>
      <c r="OKG68" s="105"/>
      <c r="OKH68" s="105"/>
      <c r="OKI68" s="105"/>
      <c r="OKJ68" s="105"/>
      <c r="OKK68" s="105"/>
      <c r="OKL68" s="105"/>
      <c r="OKM68" s="105"/>
      <c r="OKN68" s="105"/>
      <c r="OKO68" s="105"/>
      <c r="OKP68" s="105"/>
      <c r="OKQ68" s="105"/>
      <c r="OKR68" s="105"/>
      <c r="OKS68" s="105"/>
      <c r="OKT68" s="105"/>
      <c r="OKU68" s="105"/>
      <c r="OKV68" s="105"/>
      <c r="OKW68" s="105"/>
      <c r="OKX68" s="105"/>
      <c r="OKY68" s="105"/>
      <c r="OKZ68" s="105"/>
      <c r="OLA68" s="105"/>
      <c r="OLB68" s="105"/>
      <c r="OLC68" s="105"/>
      <c r="OLD68" s="105"/>
      <c r="OLE68" s="105"/>
      <c r="OLF68" s="105"/>
      <c r="OLG68" s="105"/>
      <c r="OLH68" s="105"/>
      <c r="OLI68" s="105"/>
      <c r="OLJ68" s="105"/>
      <c r="OLK68" s="105"/>
      <c r="OLL68" s="105"/>
      <c r="OLM68" s="105"/>
      <c r="OLN68" s="105"/>
      <c r="OLO68" s="105"/>
      <c r="OLP68" s="105"/>
      <c r="OLQ68" s="105"/>
      <c r="OLR68" s="105"/>
      <c r="OLS68" s="105"/>
      <c r="OLT68" s="105"/>
      <c r="OLU68" s="105"/>
      <c r="OLV68" s="105"/>
      <c r="OLW68" s="105"/>
      <c r="OLX68" s="105"/>
      <c r="OLY68" s="105"/>
      <c r="OLZ68" s="105"/>
      <c r="OMA68" s="105"/>
      <c r="OMB68" s="105"/>
      <c r="OMC68" s="105"/>
      <c r="OMD68" s="105"/>
      <c r="OME68" s="105"/>
      <c r="OMF68" s="105"/>
      <c r="OMG68" s="105"/>
      <c r="OMH68" s="105"/>
      <c r="OMI68" s="105"/>
      <c r="OMJ68" s="105"/>
      <c r="OMK68" s="105"/>
      <c r="OML68" s="105"/>
      <c r="OMM68" s="105"/>
      <c r="OMN68" s="105"/>
      <c r="OMO68" s="105"/>
      <c r="OMP68" s="105"/>
      <c r="OMQ68" s="105"/>
      <c r="OMR68" s="105"/>
      <c r="OMS68" s="105"/>
      <c r="OMT68" s="105"/>
      <c r="OMU68" s="105"/>
      <c r="OMV68" s="105"/>
      <c r="OMW68" s="105"/>
      <c r="OMX68" s="105"/>
      <c r="OMY68" s="105"/>
      <c r="OMZ68" s="105"/>
      <c r="ONA68" s="105"/>
      <c r="ONB68" s="105"/>
      <c r="ONC68" s="105"/>
      <c r="OND68" s="105"/>
      <c r="ONE68" s="105"/>
      <c r="ONF68" s="105"/>
      <c r="ONG68" s="105"/>
      <c r="ONH68" s="105"/>
      <c r="ONI68" s="105"/>
      <c r="ONJ68" s="105"/>
      <c r="ONK68" s="105"/>
      <c r="ONL68" s="105"/>
      <c r="ONM68" s="105"/>
      <c r="ONN68" s="105"/>
      <c r="ONO68" s="105"/>
      <c r="ONP68" s="105"/>
      <c r="ONQ68" s="105"/>
      <c r="ONR68" s="105"/>
      <c r="ONS68" s="105"/>
      <c r="ONT68" s="105"/>
      <c r="ONU68" s="105"/>
      <c r="ONV68" s="105"/>
      <c r="ONW68" s="105"/>
      <c r="ONX68" s="105"/>
      <c r="ONY68" s="105"/>
      <c r="ONZ68" s="105"/>
      <c r="OOA68" s="105"/>
      <c r="OOB68" s="105"/>
      <c r="OOC68" s="105"/>
      <c r="OOD68" s="105"/>
      <c r="OOE68" s="105"/>
      <c r="OOF68" s="105"/>
      <c r="OOG68" s="105"/>
      <c r="OOH68" s="105"/>
      <c r="OOI68" s="105"/>
      <c r="OOJ68" s="105"/>
      <c r="OOK68" s="105"/>
      <c r="OOL68" s="105"/>
      <c r="OOM68" s="105"/>
      <c r="OON68" s="105"/>
      <c r="OOO68" s="105"/>
      <c r="OOP68" s="105"/>
      <c r="OOQ68" s="105"/>
      <c r="OOR68" s="105"/>
      <c r="OOS68" s="105"/>
      <c r="OOT68" s="105"/>
      <c r="OOU68" s="105"/>
      <c r="OOV68" s="105"/>
      <c r="OOW68" s="105"/>
      <c r="OOX68" s="105"/>
      <c r="OOY68" s="105"/>
      <c r="OOZ68" s="105"/>
      <c r="OPA68" s="105"/>
      <c r="OPB68" s="105"/>
      <c r="OPC68" s="105"/>
      <c r="OPD68" s="105"/>
      <c r="OPE68" s="105"/>
      <c r="OPF68" s="105"/>
      <c r="OPG68" s="105"/>
      <c r="OPH68" s="105"/>
      <c r="OPI68" s="105"/>
      <c r="OPJ68" s="105"/>
      <c r="OPK68" s="105"/>
      <c r="OPL68" s="105"/>
      <c r="OPM68" s="105"/>
      <c r="OPN68" s="105"/>
      <c r="OPO68" s="105"/>
      <c r="OPP68" s="105"/>
      <c r="OPQ68" s="105"/>
      <c r="OPR68" s="105"/>
      <c r="OPS68" s="105"/>
      <c r="OPT68" s="105"/>
      <c r="OPU68" s="105"/>
      <c r="OPV68" s="105"/>
      <c r="OPW68" s="105"/>
      <c r="OPX68" s="105"/>
      <c r="OPY68" s="105"/>
      <c r="OPZ68" s="105"/>
      <c r="OQA68" s="105"/>
      <c r="OQB68" s="105"/>
      <c r="OQC68" s="105"/>
      <c r="OQD68" s="105"/>
      <c r="OQE68" s="105"/>
      <c r="OQF68" s="105"/>
      <c r="OQG68" s="105"/>
      <c r="OQH68" s="105"/>
      <c r="OQI68" s="105"/>
      <c r="OQJ68" s="105"/>
      <c r="OQK68" s="105"/>
      <c r="OQL68" s="105"/>
      <c r="OQM68" s="105"/>
      <c r="OQN68" s="105"/>
      <c r="OQO68" s="105"/>
      <c r="OQP68" s="105"/>
      <c r="OQQ68" s="105"/>
      <c r="OQR68" s="105"/>
      <c r="OQS68" s="105"/>
      <c r="OQT68" s="105"/>
      <c r="OQU68" s="105"/>
      <c r="OQV68" s="105"/>
      <c r="OQW68" s="105"/>
      <c r="OQX68" s="105"/>
      <c r="OQY68" s="105"/>
      <c r="OQZ68" s="105"/>
      <c r="ORA68" s="105"/>
      <c r="ORB68" s="105"/>
      <c r="ORC68" s="105"/>
      <c r="ORD68" s="105"/>
      <c r="ORE68" s="105"/>
      <c r="ORF68" s="105"/>
      <c r="ORG68" s="105"/>
      <c r="ORH68" s="105"/>
      <c r="ORI68" s="105"/>
      <c r="ORJ68" s="105"/>
      <c r="ORK68" s="105"/>
      <c r="ORL68" s="105"/>
      <c r="ORM68" s="105"/>
      <c r="ORN68" s="105"/>
      <c r="ORO68" s="105"/>
      <c r="ORP68" s="105"/>
      <c r="ORQ68" s="105"/>
      <c r="ORR68" s="105"/>
      <c r="ORS68" s="105"/>
      <c r="ORT68" s="105"/>
      <c r="ORU68" s="105"/>
      <c r="ORV68" s="105"/>
      <c r="ORW68" s="105"/>
      <c r="ORX68" s="105"/>
      <c r="ORY68" s="105"/>
      <c r="ORZ68" s="105"/>
      <c r="OSA68" s="105"/>
      <c r="OSB68" s="105"/>
      <c r="OSC68" s="105"/>
      <c r="OSD68" s="105"/>
      <c r="OSE68" s="105"/>
      <c r="OSF68" s="105"/>
      <c r="OSG68" s="105"/>
      <c r="OSH68" s="105"/>
      <c r="OSI68" s="105"/>
      <c r="OSJ68" s="105"/>
      <c r="OSK68" s="105"/>
      <c r="OSL68" s="105"/>
      <c r="OSM68" s="105"/>
      <c r="OSN68" s="105"/>
      <c r="OSO68" s="105"/>
      <c r="OSP68" s="105"/>
      <c r="OSQ68" s="105"/>
      <c r="OSR68" s="105"/>
      <c r="OSS68" s="105"/>
      <c r="OST68" s="105"/>
      <c r="OSU68" s="105"/>
      <c r="OSV68" s="105"/>
      <c r="OSW68" s="105"/>
      <c r="OSX68" s="105"/>
      <c r="OSY68" s="105"/>
      <c r="OSZ68" s="105"/>
      <c r="OTA68" s="105"/>
      <c r="OTB68" s="105"/>
      <c r="OTC68" s="105"/>
      <c r="OTD68" s="105"/>
      <c r="OTE68" s="105"/>
      <c r="OTF68" s="105"/>
      <c r="OTG68" s="105"/>
      <c r="OTH68" s="105"/>
      <c r="OTI68" s="105"/>
      <c r="OTJ68" s="105"/>
      <c r="OTK68" s="105"/>
      <c r="OTL68" s="105"/>
      <c r="OTM68" s="105"/>
      <c r="OTN68" s="105"/>
      <c r="OTO68" s="105"/>
      <c r="OTP68" s="105"/>
      <c r="OTQ68" s="105"/>
      <c r="OTR68" s="105"/>
      <c r="OTS68" s="105"/>
      <c r="OTT68" s="105"/>
      <c r="OTU68" s="105"/>
      <c r="OTV68" s="105"/>
      <c r="OTW68" s="105"/>
      <c r="OTX68" s="105"/>
      <c r="OTY68" s="105"/>
      <c r="OTZ68" s="105"/>
      <c r="OUA68" s="105"/>
      <c r="OUB68" s="105"/>
      <c r="OUC68" s="105"/>
      <c r="OUD68" s="105"/>
      <c r="OUE68" s="105"/>
      <c r="OUF68" s="105"/>
      <c r="OUG68" s="105"/>
      <c r="OUH68" s="105"/>
      <c r="OUI68" s="105"/>
      <c r="OUJ68" s="105"/>
      <c r="OUK68" s="105"/>
      <c r="OUL68" s="105"/>
      <c r="OUM68" s="105"/>
      <c r="OUN68" s="105"/>
      <c r="OUO68" s="105"/>
      <c r="OUP68" s="105"/>
      <c r="OUQ68" s="105"/>
      <c r="OUR68" s="105"/>
      <c r="OUS68" s="105"/>
      <c r="OUT68" s="105"/>
      <c r="OUU68" s="105"/>
      <c r="OUV68" s="105"/>
      <c r="OUW68" s="105"/>
      <c r="OUX68" s="105"/>
      <c r="OUY68" s="105"/>
      <c r="OUZ68" s="105"/>
      <c r="OVA68" s="105"/>
      <c r="OVB68" s="105"/>
      <c r="OVC68" s="105"/>
      <c r="OVD68" s="105"/>
      <c r="OVE68" s="105"/>
      <c r="OVF68" s="105"/>
      <c r="OVG68" s="105"/>
      <c r="OVH68" s="105"/>
      <c r="OVI68" s="105"/>
      <c r="OVJ68" s="105"/>
      <c r="OVK68" s="105"/>
      <c r="OVL68" s="105"/>
      <c r="OVM68" s="105"/>
      <c r="OVN68" s="105"/>
      <c r="OVO68" s="105"/>
      <c r="OVP68" s="105"/>
      <c r="OVQ68" s="105"/>
      <c r="OVR68" s="105"/>
      <c r="OVS68" s="105"/>
      <c r="OVT68" s="105"/>
      <c r="OVU68" s="105"/>
      <c r="OVV68" s="105"/>
      <c r="OVW68" s="105"/>
      <c r="OVX68" s="105"/>
      <c r="OVY68" s="105"/>
      <c r="OVZ68" s="105"/>
      <c r="OWA68" s="105"/>
      <c r="OWB68" s="105"/>
      <c r="OWC68" s="105"/>
      <c r="OWD68" s="105"/>
      <c r="OWE68" s="105"/>
      <c r="OWF68" s="105"/>
      <c r="OWG68" s="105"/>
      <c r="OWH68" s="105"/>
      <c r="OWI68" s="105"/>
      <c r="OWJ68" s="105"/>
      <c r="OWK68" s="105"/>
      <c r="OWL68" s="105"/>
      <c r="OWM68" s="105"/>
      <c r="OWN68" s="105"/>
      <c r="OWO68" s="105"/>
      <c r="OWP68" s="105"/>
      <c r="OWQ68" s="105"/>
      <c r="OWR68" s="105"/>
      <c r="OWS68" s="105"/>
      <c r="OWT68" s="105"/>
      <c r="OWU68" s="105"/>
      <c r="OWV68" s="105"/>
      <c r="OWW68" s="105"/>
      <c r="OWX68" s="105"/>
      <c r="OWY68" s="105"/>
      <c r="OWZ68" s="105"/>
      <c r="OXA68" s="105"/>
      <c r="OXB68" s="105"/>
      <c r="OXC68" s="105"/>
      <c r="OXD68" s="105"/>
      <c r="OXE68" s="105"/>
      <c r="OXF68" s="105"/>
      <c r="OXG68" s="105"/>
      <c r="OXH68" s="105"/>
      <c r="OXI68" s="105"/>
      <c r="OXJ68" s="105"/>
      <c r="OXK68" s="105"/>
      <c r="OXL68" s="105"/>
      <c r="OXM68" s="105"/>
      <c r="OXN68" s="105"/>
      <c r="OXO68" s="105"/>
      <c r="OXP68" s="105"/>
      <c r="OXQ68" s="105"/>
      <c r="OXR68" s="105"/>
      <c r="OXS68" s="105"/>
      <c r="OXT68" s="105"/>
      <c r="OXU68" s="105"/>
      <c r="OXV68" s="105"/>
      <c r="OXW68" s="105"/>
      <c r="OXX68" s="105"/>
      <c r="OXY68" s="105"/>
      <c r="OXZ68" s="105"/>
      <c r="OYA68" s="105"/>
      <c r="OYB68" s="105"/>
      <c r="OYC68" s="105"/>
      <c r="OYD68" s="105"/>
      <c r="OYE68" s="105"/>
      <c r="OYF68" s="105"/>
      <c r="OYG68" s="105"/>
      <c r="OYH68" s="105"/>
      <c r="OYI68" s="105"/>
      <c r="OYJ68" s="105"/>
      <c r="OYK68" s="105"/>
      <c r="OYL68" s="105"/>
      <c r="OYM68" s="105"/>
      <c r="OYN68" s="105"/>
      <c r="OYO68" s="105"/>
      <c r="OYP68" s="105"/>
      <c r="OYQ68" s="105"/>
      <c r="OYR68" s="105"/>
      <c r="OYS68" s="105"/>
      <c r="OYT68" s="105"/>
      <c r="OYU68" s="105"/>
      <c r="OYV68" s="105"/>
      <c r="OYW68" s="105"/>
      <c r="OYX68" s="105"/>
      <c r="OYY68" s="105"/>
      <c r="OYZ68" s="105"/>
      <c r="OZA68" s="105"/>
      <c r="OZB68" s="105"/>
      <c r="OZC68" s="105"/>
      <c r="OZD68" s="105"/>
      <c r="OZE68" s="105"/>
      <c r="OZF68" s="105"/>
      <c r="OZG68" s="105"/>
      <c r="OZH68" s="105"/>
      <c r="OZI68" s="105"/>
      <c r="OZJ68" s="105"/>
      <c r="OZK68" s="105"/>
      <c r="OZL68" s="105"/>
      <c r="OZM68" s="105"/>
      <c r="OZN68" s="105"/>
      <c r="OZO68" s="105"/>
      <c r="OZP68" s="105"/>
      <c r="OZQ68" s="105"/>
      <c r="OZR68" s="105"/>
      <c r="OZS68" s="105"/>
      <c r="OZT68" s="105"/>
      <c r="OZU68" s="105"/>
      <c r="OZV68" s="105"/>
      <c r="OZW68" s="105"/>
      <c r="OZX68" s="105"/>
      <c r="OZY68" s="105"/>
      <c r="OZZ68" s="105"/>
      <c r="PAA68" s="105"/>
      <c r="PAB68" s="105"/>
      <c r="PAC68" s="105"/>
      <c r="PAD68" s="105"/>
      <c r="PAE68" s="105"/>
      <c r="PAF68" s="105"/>
      <c r="PAG68" s="105"/>
      <c r="PAH68" s="105"/>
      <c r="PAI68" s="105"/>
      <c r="PAJ68" s="105"/>
      <c r="PAK68" s="105"/>
      <c r="PAL68" s="105"/>
      <c r="PAM68" s="105"/>
      <c r="PAN68" s="105"/>
      <c r="PAO68" s="105"/>
      <c r="PAP68" s="105"/>
      <c r="PAQ68" s="105"/>
      <c r="PAR68" s="105"/>
      <c r="PAS68" s="105"/>
      <c r="PAT68" s="105"/>
      <c r="PAU68" s="105"/>
      <c r="PAV68" s="105"/>
      <c r="PAW68" s="105"/>
      <c r="PAX68" s="105"/>
      <c r="PAY68" s="105"/>
      <c r="PAZ68" s="105"/>
      <c r="PBA68" s="105"/>
      <c r="PBB68" s="105"/>
      <c r="PBC68" s="105"/>
      <c r="PBD68" s="105"/>
      <c r="PBE68" s="105"/>
      <c r="PBF68" s="105"/>
      <c r="PBG68" s="105"/>
      <c r="PBH68" s="105"/>
      <c r="PBI68" s="105"/>
      <c r="PBJ68" s="105"/>
      <c r="PBK68" s="105"/>
      <c r="PBL68" s="105"/>
      <c r="PBM68" s="105"/>
      <c r="PBN68" s="105"/>
      <c r="PBO68" s="105"/>
      <c r="PBP68" s="105"/>
      <c r="PBQ68" s="105"/>
      <c r="PBR68" s="105"/>
      <c r="PBS68" s="105"/>
      <c r="PBT68" s="105"/>
      <c r="PBU68" s="105"/>
      <c r="PBV68" s="105"/>
      <c r="PBW68" s="105"/>
      <c r="PBX68" s="105"/>
      <c r="PBY68" s="105"/>
      <c r="PBZ68" s="105"/>
      <c r="PCA68" s="105"/>
      <c r="PCB68" s="105"/>
      <c r="PCC68" s="105"/>
      <c r="PCD68" s="105"/>
      <c r="PCE68" s="105"/>
      <c r="PCF68" s="105"/>
      <c r="PCG68" s="105"/>
      <c r="PCH68" s="105"/>
      <c r="PCI68" s="105"/>
      <c r="PCJ68" s="105"/>
      <c r="PCK68" s="105"/>
      <c r="PCL68" s="105"/>
      <c r="PCM68" s="105"/>
      <c r="PCN68" s="105"/>
      <c r="PCO68" s="105"/>
      <c r="PCP68" s="105"/>
      <c r="PCQ68" s="105"/>
      <c r="PCR68" s="105"/>
      <c r="PCS68" s="105"/>
      <c r="PCT68" s="105"/>
      <c r="PCU68" s="105"/>
      <c r="PCV68" s="105"/>
      <c r="PCW68" s="105"/>
      <c r="PCX68" s="105"/>
      <c r="PCY68" s="105"/>
      <c r="PCZ68" s="105"/>
      <c r="PDA68" s="105"/>
      <c r="PDB68" s="105"/>
      <c r="PDC68" s="105"/>
      <c r="PDD68" s="105"/>
      <c r="PDE68" s="105"/>
      <c r="PDF68" s="105"/>
      <c r="PDG68" s="105"/>
      <c r="PDH68" s="105"/>
      <c r="PDI68" s="105"/>
      <c r="PDJ68" s="105"/>
      <c r="PDK68" s="105"/>
      <c r="PDL68" s="105"/>
      <c r="PDM68" s="105"/>
      <c r="PDN68" s="105"/>
      <c r="PDO68" s="105"/>
      <c r="PDP68" s="105"/>
      <c r="PDQ68" s="105"/>
      <c r="PDR68" s="105"/>
      <c r="PDS68" s="105"/>
      <c r="PDT68" s="105"/>
      <c r="PDU68" s="105"/>
      <c r="PDV68" s="105"/>
      <c r="PDW68" s="105"/>
      <c r="PDX68" s="105"/>
      <c r="PDY68" s="105"/>
      <c r="PDZ68" s="105"/>
      <c r="PEA68" s="105"/>
      <c r="PEB68" s="105"/>
      <c r="PEC68" s="105"/>
      <c r="PED68" s="105"/>
      <c r="PEE68" s="105"/>
      <c r="PEF68" s="105"/>
      <c r="PEG68" s="105"/>
      <c r="PEH68" s="105"/>
      <c r="PEI68" s="105"/>
      <c r="PEJ68" s="105"/>
      <c r="PEK68" s="105"/>
      <c r="PEL68" s="105"/>
      <c r="PEM68" s="105"/>
      <c r="PEN68" s="105"/>
      <c r="PEO68" s="105"/>
      <c r="PEP68" s="105"/>
      <c r="PEQ68" s="105"/>
      <c r="PER68" s="105"/>
      <c r="PES68" s="105"/>
      <c r="PET68" s="105"/>
      <c r="PEU68" s="105"/>
      <c r="PEV68" s="105"/>
      <c r="PEW68" s="105"/>
      <c r="PEX68" s="105"/>
      <c r="PEY68" s="105"/>
      <c r="PEZ68" s="105"/>
      <c r="PFA68" s="105"/>
      <c r="PFB68" s="105"/>
      <c r="PFC68" s="105"/>
      <c r="PFD68" s="105"/>
      <c r="PFE68" s="105"/>
      <c r="PFF68" s="105"/>
      <c r="PFG68" s="105"/>
      <c r="PFH68" s="105"/>
      <c r="PFI68" s="105"/>
      <c r="PFJ68" s="105"/>
      <c r="PFK68" s="105"/>
      <c r="PFL68" s="105"/>
      <c r="PFM68" s="105"/>
      <c r="PFN68" s="105"/>
      <c r="PFO68" s="105"/>
      <c r="PFP68" s="105"/>
      <c r="PFQ68" s="105"/>
      <c r="PFR68" s="105"/>
      <c r="PFS68" s="105"/>
      <c r="PFT68" s="105"/>
      <c r="PFU68" s="105"/>
      <c r="PFV68" s="105"/>
      <c r="PFW68" s="105"/>
      <c r="PFX68" s="105"/>
      <c r="PFY68" s="105"/>
      <c r="PFZ68" s="105"/>
      <c r="PGA68" s="105"/>
      <c r="PGB68" s="105"/>
      <c r="PGC68" s="105"/>
      <c r="PGD68" s="105"/>
      <c r="PGE68" s="105"/>
      <c r="PGF68" s="105"/>
      <c r="PGG68" s="105"/>
      <c r="PGH68" s="105"/>
      <c r="PGI68" s="105"/>
      <c r="PGJ68" s="105"/>
      <c r="PGK68" s="105"/>
      <c r="PGL68" s="105"/>
      <c r="PGM68" s="105"/>
      <c r="PGN68" s="105"/>
      <c r="PGO68" s="105"/>
      <c r="PGP68" s="105"/>
      <c r="PGQ68" s="105"/>
      <c r="PGR68" s="105"/>
      <c r="PGS68" s="105"/>
      <c r="PGT68" s="105"/>
      <c r="PGU68" s="105"/>
      <c r="PGV68" s="105"/>
      <c r="PGW68" s="105"/>
      <c r="PGX68" s="105"/>
      <c r="PGY68" s="105"/>
      <c r="PGZ68" s="105"/>
      <c r="PHA68" s="105"/>
      <c r="PHB68" s="105"/>
      <c r="PHC68" s="105"/>
      <c r="PHD68" s="105"/>
      <c r="PHE68" s="105"/>
      <c r="PHF68" s="105"/>
      <c r="PHG68" s="105"/>
      <c r="PHH68" s="105"/>
      <c r="PHI68" s="105"/>
      <c r="PHJ68" s="105"/>
      <c r="PHK68" s="105"/>
      <c r="PHL68" s="105"/>
      <c r="PHM68" s="105"/>
      <c r="PHN68" s="105"/>
      <c r="PHO68" s="105"/>
      <c r="PHP68" s="105"/>
      <c r="PHQ68" s="105"/>
      <c r="PHR68" s="105"/>
      <c r="PHS68" s="105"/>
      <c r="PHT68" s="105"/>
      <c r="PHU68" s="105"/>
      <c r="PHV68" s="105"/>
      <c r="PHW68" s="105"/>
      <c r="PHX68" s="105"/>
      <c r="PHY68" s="105"/>
      <c r="PHZ68" s="105"/>
      <c r="PIA68" s="105"/>
      <c r="PIB68" s="105"/>
      <c r="PIC68" s="105"/>
      <c r="PID68" s="105"/>
      <c r="PIE68" s="105"/>
      <c r="PIF68" s="105"/>
      <c r="PIG68" s="105"/>
      <c r="PIH68" s="105"/>
      <c r="PII68" s="105"/>
      <c r="PIJ68" s="105"/>
      <c r="PIK68" s="105"/>
      <c r="PIL68" s="105"/>
      <c r="PIM68" s="105"/>
      <c r="PIN68" s="105"/>
      <c r="PIO68" s="105"/>
      <c r="PIP68" s="105"/>
      <c r="PIQ68" s="105"/>
      <c r="PIR68" s="105"/>
      <c r="PIS68" s="105"/>
      <c r="PIT68" s="105"/>
      <c r="PIU68" s="105"/>
      <c r="PIV68" s="105"/>
      <c r="PIW68" s="105"/>
      <c r="PIX68" s="105"/>
      <c r="PIY68" s="105"/>
      <c r="PIZ68" s="105"/>
      <c r="PJA68" s="105"/>
      <c r="PJB68" s="105"/>
      <c r="PJC68" s="105"/>
      <c r="PJD68" s="105"/>
      <c r="PJE68" s="105"/>
      <c r="PJF68" s="105"/>
      <c r="PJG68" s="105"/>
      <c r="PJH68" s="105"/>
      <c r="PJI68" s="105"/>
      <c r="PJJ68" s="105"/>
      <c r="PJK68" s="105"/>
      <c r="PJL68" s="105"/>
      <c r="PJM68" s="105"/>
      <c r="PJN68" s="105"/>
      <c r="PJO68" s="105"/>
      <c r="PJP68" s="105"/>
      <c r="PJQ68" s="105"/>
      <c r="PJR68" s="105"/>
      <c r="PJS68" s="105"/>
      <c r="PJT68" s="105"/>
      <c r="PJU68" s="105"/>
      <c r="PJV68" s="105"/>
      <c r="PJW68" s="105"/>
      <c r="PJX68" s="105"/>
      <c r="PJY68" s="105"/>
      <c r="PJZ68" s="105"/>
      <c r="PKA68" s="105"/>
      <c r="PKB68" s="105"/>
      <c r="PKC68" s="105"/>
      <c r="PKD68" s="105"/>
      <c r="PKE68" s="105"/>
      <c r="PKF68" s="105"/>
      <c r="PKG68" s="105"/>
      <c r="PKH68" s="105"/>
      <c r="PKI68" s="105"/>
      <c r="PKJ68" s="105"/>
      <c r="PKK68" s="105"/>
      <c r="PKL68" s="105"/>
      <c r="PKM68" s="105"/>
      <c r="PKN68" s="105"/>
      <c r="PKO68" s="105"/>
      <c r="PKP68" s="105"/>
      <c r="PKQ68" s="105"/>
      <c r="PKR68" s="105"/>
      <c r="PKS68" s="105"/>
      <c r="PKT68" s="105"/>
      <c r="PKU68" s="105"/>
      <c r="PKV68" s="105"/>
      <c r="PKW68" s="105"/>
      <c r="PKX68" s="105"/>
      <c r="PKY68" s="105"/>
      <c r="PKZ68" s="105"/>
      <c r="PLA68" s="105"/>
      <c r="PLB68" s="105"/>
      <c r="PLC68" s="105"/>
      <c r="PLD68" s="105"/>
      <c r="PLE68" s="105"/>
      <c r="PLF68" s="105"/>
      <c r="PLG68" s="105"/>
      <c r="PLH68" s="105"/>
      <c r="PLI68" s="105"/>
      <c r="PLJ68" s="105"/>
      <c r="PLK68" s="105"/>
      <c r="PLL68" s="105"/>
      <c r="PLM68" s="105"/>
      <c r="PLN68" s="105"/>
      <c r="PLO68" s="105"/>
      <c r="PLP68" s="105"/>
      <c r="PLQ68" s="105"/>
      <c r="PLR68" s="105"/>
      <c r="PLS68" s="105"/>
      <c r="PLT68" s="105"/>
      <c r="PLU68" s="105"/>
      <c r="PLV68" s="105"/>
      <c r="PLW68" s="105"/>
      <c r="PLX68" s="105"/>
      <c r="PLY68" s="105"/>
      <c r="PLZ68" s="105"/>
      <c r="PMA68" s="105"/>
      <c r="PMB68" s="105"/>
      <c r="PMC68" s="105"/>
      <c r="PMD68" s="105"/>
      <c r="PME68" s="105"/>
      <c r="PMF68" s="105"/>
      <c r="PMG68" s="105"/>
      <c r="PMH68" s="105"/>
      <c r="PMI68" s="105"/>
      <c r="PMJ68" s="105"/>
      <c r="PMK68" s="105"/>
      <c r="PML68" s="105"/>
      <c r="PMM68" s="105"/>
      <c r="PMN68" s="105"/>
      <c r="PMO68" s="105"/>
      <c r="PMP68" s="105"/>
      <c r="PMQ68" s="105"/>
      <c r="PMR68" s="105"/>
      <c r="PMS68" s="105"/>
      <c r="PMT68" s="105"/>
      <c r="PMU68" s="105"/>
      <c r="PMV68" s="105"/>
      <c r="PMW68" s="105"/>
      <c r="PMX68" s="105"/>
      <c r="PMY68" s="105"/>
      <c r="PMZ68" s="105"/>
      <c r="PNA68" s="105"/>
      <c r="PNB68" s="105"/>
      <c r="PNC68" s="105"/>
      <c r="PND68" s="105"/>
      <c r="PNE68" s="105"/>
      <c r="PNF68" s="105"/>
      <c r="PNG68" s="105"/>
      <c r="PNH68" s="105"/>
      <c r="PNI68" s="105"/>
      <c r="PNJ68" s="105"/>
      <c r="PNK68" s="105"/>
      <c r="PNL68" s="105"/>
      <c r="PNM68" s="105"/>
      <c r="PNN68" s="105"/>
      <c r="PNO68" s="105"/>
      <c r="PNP68" s="105"/>
      <c r="PNQ68" s="105"/>
      <c r="PNR68" s="105"/>
      <c r="PNS68" s="105"/>
      <c r="PNT68" s="105"/>
      <c r="PNU68" s="105"/>
      <c r="PNV68" s="105"/>
      <c r="PNW68" s="105"/>
      <c r="PNX68" s="105"/>
      <c r="PNY68" s="105"/>
      <c r="PNZ68" s="105"/>
      <c r="POA68" s="105"/>
      <c r="POB68" s="105"/>
      <c r="POC68" s="105"/>
      <c r="POD68" s="105"/>
      <c r="POE68" s="105"/>
      <c r="POF68" s="105"/>
      <c r="POG68" s="105"/>
      <c r="POH68" s="105"/>
      <c r="POI68" s="105"/>
      <c r="POJ68" s="105"/>
      <c r="POK68" s="105"/>
      <c r="POL68" s="105"/>
      <c r="POM68" s="105"/>
      <c r="PON68" s="105"/>
      <c r="POO68" s="105"/>
      <c r="POP68" s="105"/>
      <c r="POQ68" s="105"/>
      <c r="POR68" s="105"/>
      <c r="POS68" s="105"/>
      <c r="POT68" s="105"/>
      <c r="POU68" s="105"/>
      <c r="POV68" s="105"/>
      <c r="POW68" s="105"/>
      <c r="POX68" s="105"/>
      <c r="POY68" s="105"/>
      <c r="POZ68" s="105"/>
      <c r="PPA68" s="105"/>
      <c r="PPB68" s="105"/>
      <c r="PPC68" s="105"/>
      <c r="PPD68" s="105"/>
      <c r="PPE68" s="105"/>
      <c r="PPF68" s="105"/>
      <c r="PPG68" s="105"/>
      <c r="PPH68" s="105"/>
      <c r="PPI68" s="105"/>
      <c r="PPJ68" s="105"/>
      <c r="PPK68" s="105"/>
      <c r="PPL68" s="105"/>
      <c r="PPM68" s="105"/>
      <c r="PPN68" s="105"/>
      <c r="PPO68" s="105"/>
      <c r="PPP68" s="105"/>
      <c r="PPQ68" s="105"/>
      <c r="PPR68" s="105"/>
      <c r="PPS68" s="105"/>
      <c r="PPT68" s="105"/>
      <c r="PPU68" s="105"/>
      <c r="PPV68" s="105"/>
      <c r="PPW68" s="105"/>
      <c r="PPX68" s="105"/>
      <c r="PPY68" s="105"/>
      <c r="PPZ68" s="105"/>
      <c r="PQA68" s="105"/>
      <c r="PQB68" s="105"/>
      <c r="PQC68" s="105"/>
      <c r="PQD68" s="105"/>
      <c r="PQE68" s="105"/>
      <c r="PQF68" s="105"/>
      <c r="PQG68" s="105"/>
      <c r="PQH68" s="105"/>
      <c r="PQI68" s="105"/>
      <c r="PQJ68" s="105"/>
      <c r="PQK68" s="105"/>
      <c r="PQL68" s="105"/>
      <c r="PQM68" s="105"/>
      <c r="PQN68" s="105"/>
      <c r="PQO68" s="105"/>
      <c r="PQP68" s="105"/>
      <c r="PQQ68" s="105"/>
      <c r="PQR68" s="105"/>
      <c r="PQS68" s="105"/>
      <c r="PQT68" s="105"/>
      <c r="PQU68" s="105"/>
      <c r="PQV68" s="105"/>
      <c r="PQW68" s="105"/>
      <c r="PQX68" s="105"/>
      <c r="PQY68" s="105"/>
      <c r="PQZ68" s="105"/>
      <c r="PRA68" s="105"/>
      <c r="PRB68" s="105"/>
      <c r="PRC68" s="105"/>
      <c r="PRD68" s="105"/>
      <c r="PRE68" s="105"/>
      <c r="PRF68" s="105"/>
      <c r="PRG68" s="105"/>
      <c r="PRH68" s="105"/>
      <c r="PRI68" s="105"/>
      <c r="PRJ68" s="105"/>
      <c r="PRK68" s="105"/>
      <c r="PRL68" s="105"/>
      <c r="PRM68" s="105"/>
      <c r="PRN68" s="105"/>
      <c r="PRO68" s="105"/>
      <c r="PRP68" s="105"/>
      <c r="PRQ68" s="105"/>
      <c r="PRR68" s="105"/>
      <c r="PRS68" s="105"/>
      <c r="PRT68" s="105"/>
      <c r="PRU68" s="105"/>
      <c r="PRV68" s="105"/>
      <c r="PRW68" s="105"/>
      <c r="PRX68" s="105"/>
      <c r="PRY68" s="105"/>
      <c r="PRZ68" s="105"/>
      <c r="PSA68" s="105"/>
      <c r="PSB68" s="105"/>
      <c r="PSC68" s="105"/>
      <c r="PSD68" s="105"/>
      <c r="PSE68" s="105"/>
      <c r="PSF68" s="105"/>
      <c r="PSG68" s="105"/>
      <c r="PSH68" s="105"/>
      <c r="PSI68" s="105"/>
      <c r="PSJ68" s="105"/>
      <c r="PSK68" s="105"/>
      <c r="PSL68" s="105"/>
      <c r="PSM68" s="105"/>
      <c r="PSN68" s="105"/>
      <c r="PSO68" s="105"/>
      <c r="PSP68" s="105"/>
      <c r="PSQ68" s="105"/>
      <c r="PSR68" s="105"/>
      <c r="PSS68" s="105"/>
      <c r="PST68" s="105"/>
      <c r="PSU68" s="105"/>
      <c r="PSV68" s="105"/>
      <c r="PSW68" s="105"/>
      <c r="PSX68" s="105"/>
      <c r="PSY68" s="105"/>
      <c r="PSZ68" s="105"/>
      <c r="PTA68" s="105"/>
      <c r="PTB68" s="105"/>
      <c r="PTC68" s="105"/>
      <c r="PTD68" s="105"/>
      <c r="PTE68" s="105"/>
      <c r="PTF68" s="105"/>
      <c r="PTG68" s="105"/>
      <c r="PTH68" s="105"/>
      <c r="PTI68" s="105"/>
      <c r="PTJ68" s="105"/>
      <c r="PTK68" s="105"/>
      <c r="PTL68" s="105"/>
      <c r="PTM68" s="105"/>
      <c r="PTN68" s="105"/>
      <c r="PTO68" s="105"/>
      <c r="PTP68" s="105"/>
      <c r="PTQ68" s="105"/>
      <c r="PTR68" s="105"/>
      <c r="PTS68" s="105"/>
      <c r="PTT68" s="105"/>
      <c r="PTU68" s="105"/>
      <c r="PTV68" s="105"/>
      <c r="PTW68" s="105"/>
      <c r="PTX68" s="105"/>
      <c r="PTY68" s="105"/>
      <c r="PTZ68" s="105"/>
      <c r="PUA68" s="105"/>
      <c r="PUB68" s="105"/>
      <c r="PUC68" s="105"/>
      <c r="PUD68" s="105"/>
      <c r="PUE68" s="105"/>
      <c r="PUF68" s="105"/>
      <c r="PUG68" s="105"/>
      <c r="PUH68" s="105"/>
      <c r="PUI68" s="105"/>
      <c r="PUJ68" s="105"/>
      <c r="PUK68" s="105"/>
      <c r="PUL68" s="105"/>
      <c r="PUM68" s="105"/>
      <c r="PUN68" s="105"/>
      <c r="PUO68" s="105"/>
      <c r="PUP68" s="105"/>
      <c r="PUQ68" s="105"/>
      <c r="PUR68" s="105"/>
      <c r="PUS68" s="105"/>
      <c r="PUT68" s="105"/>
      <c r="PUU68" s="105"/>
      <c r="PUV68" s="105"/>
      <c r="PUW68" s="105"/>
      <c r="PUX68" s="105"/>
      <c r="PUY68" s="105"/>
      <c r="PUZ68" s="105"/>
      <c r="PVA68" s="105"/>
      <c r="PVB68" s="105"/>
      <c r="PVC68" s="105"/>
      <c r="PVD68" s="105"/>
      <c r="PVE68" s="105"/>
      <c r="PVF68" s="105"/>
      <c r="PVG68" s="105"/>
      <c r="PVH68" s="105"/>
      <c r="PVI68" s="105"/>
      <c r="PVJ68" s="105"/>
      <c r="PVK68" s="105"/>
      <c r="PVL68" s="105"/>
      <c r="PVM68" s="105"/>
      <c r="PVN68" s="105"/>
      <c r="PVO68" s="105"/>
      <c r="PVP68" s="105"/>
      <c r="PVQ68" s="105"/>
      <c r="PVR68" s="105"/>
      <c r="PVS68" s="105"/>
      <c r="PVT68" s="105"/>
      <c r="PVU68" s="105"/>
      <c r="PVV68" s="105"/>
      <c r="PVW68" s="105"/>
      <c r="PVX68" s="105"/>
      <c r="PVY68" s="105"/>
      <c r="PVZ68" s="105"/>
      <c r="PWA68" s="105"/>
      <c r="PWB68" s="105"/>
      <c r="PWC68" s="105"/>
      <c r="PWD68" s="105"/>
      <c r="PWE68" s="105"/>
      <c r="PWF68" s="105"/>
      <c r="PWG68" s="105"/>
      <c r="PWH68" s="105"/>
      <c r="PWI68" s="105"/>
      <c r="PWJ68" s="105"/>
      <c r="PWK68" s="105"/>
      <c r="PWL68" s="105"/>
      <c r="PWM68" s="105"/>
      <c r="PWN68" s="105"/>
      <c r="PWO68" s="105"/>
      <c r="PWP68" s="105"/>
      <c r="PWQ68" s="105"/>
      <c r="PWR68" s="105"/>
      <c r="PWS68" s="105"/>
      <c r="PWT68" s="105"/>
      <c r="PWU68" s="105"/>
      <c r="PWV68" s="105"/>
      <c r="PWW68" s="105"/>
      <c r="PWX68" s="105"/>
      <c r="PWY68" s="105"/>
      <c r="PWZ68" s="105"/>
      <c r="PXA68" s="105"/>
      <c r="PXB68" s="105"/>
      <c r="PXC68" s="105"/>
      <c r="PXD68" s="105"/>
      <c r="PXE68" s="105"/>
      <c r="PXF68" s="105"/>
      <c r="PXG68" s="105"/>
      <c r="PXH68" s="105"/>
      <c r="PXI68" s="105"/>
      <c r="PXJ68" s="105"/>
      <c r="PXK68" s="105"/>
      <c r="PXL68" s="105"/>
      <c r="PXM68" s="105"/>
      <c r="PXN68" s="105"/>
      <c r="PXO68" s="105"/>
      <c r="PXP68" s="105"/>
      <c r="PXQ68" s="105"/>
      <c r="PXR68" s="105"/>
      <c r="PXS68" s="105"/>
      <c r="PXT68" s="105"/>
      <c r="PXU68" s="105"/>
      <c r="PXV68" s="105"/>
      <c r="PXW68" s="105"/>
      <c r="PXX68" s="105"/>
      <c r="PXY68" s="105"/>
      <c r="PXZ68" s="105"/>
      <c r="PYA68" s="105"/>
      <c r="PYB68" s="105"/>
      <c r="PYC68" s="105"/>
      <c r="PYD68" s="105"/>
      <c r="PYE68" s="105"/>
      <c r="PYF68" s="105"/>
      <c r="PYG68" s="105"/>
      <c r="PYH68" s="105"/>
      <c r="PYI68" s="105"/>
      <c r="PYJ68" s="105"/>
      <c r="PYK68" s="105"/>
      <c r="PYL68" s="105"/>
      <c r="PYM68" s="105"/>
      <c r="PYN68" s="105"/>
      <c r="PYO68" s="105"/>
      <c r="PYP68" s="105"/>
      <c r="PYQ68" s="105"/>
      <c r="PYR68" s="105"/>
      <c r="PYS68" s="105"/>
      <c r="PYT68" s="105"/>
      <c r="PYU68" s="105"/>
      <c r="PYV68" s="105"/>
      <c r="PYW68" s="105"/>
      <c r="PYX68" s="105"/>
      <c r="PYY68" s="105"/>
      <c r="PYZ68" s="105"/>
      <c r="PZA68" s="105"/>
      <c r="PZB68" s="105"/>
      <c r="PZC68" s="105"/>
      <c r="PZD68" s="105"/>
      <c r="PZE68" s="105"/>
      <c r="PZF68" s="105"/>
      <c r="PZG68" s="105"/>
      <c r="PZH68" s="105"/>
      <c r="PZI68" s="105"/>
      <c r="PZJ68" s="105"/>
      <c r="PZK68" s="105"/>
      <c r="PZL68" s="105"/>
      <c r="PZM68" s="105"/>
      <c r="PZN68" s="105"/>
      <c r="PZO68" s="105"/>
      <c r="PZP68" s="105"/>
      <c r="PZQ68" s="105"/>
      <c r="PZR68" s="105"/>
      <c r="PZS68" s="105"/>
      <c r="PZT68" s="105"/>
      <c r="PZU68" s="105"/>
      <c r="PZV68" s="105"/>
      <c r="PZW68" s="105"/>
      <c r="PZX68" s="105"/>
      <c r="PZY68" s="105"/>
      <c r="PZZ68" s="105"/>
      <c r="QAA68" s="105"/>
      <c r="QAB68" s="105"/>
      <c r="QAC68" s="105"/>
      <c r="QAD68" s="105"/>
      <c r="QAE68" s="105"/>
      <c r="QAF68" s="105"/>
      <c r="QAG68" s="105"/>
      <c r="QAH68" s="105"/>
      <c r="QAI68" s="105"/>
      <c r="QAJ68" s="105"/>
      <c r="QAK68" s="105"/>
      <c r="QAL68" s="105"/>
      <c r="QAM68" s="105"/>
      <c r="QAN68" s="105"/>
      <c r="QAO68" s="105"/>
      <c r="QAP68" s="105"/>
      <c r="QAQ68" s="105"/>
      <c r="QAR68" s="105"/>
      <c r="QAS68" s="105"/>
      <c r="QAT68" s="105"/>
      <c r="QAU68" s="105"/>
      <c r="QAV68" s="105"/>
      <c r="QAW68" s="105"/>
      <c r="QAX68" s="105"/>
      <c r="QAY68" s="105"/>
      <c r="QAZ68" s="105"/>
      <c r="QBA68" s="105"/>
      <c r="QBB68" s="105"/>
      <c r="QBC68" s="105"/>
      <c r="QBD68" s="105"/>
      <c r="QBE68" s="105"/>
      <c r="QBF68" s="105"/>
      <c r="QBG68" s="105"/>
      <c r="QBH68" s="105"/>
      <c r="QBI68" s="105"/>
      <c r="QBJ68" s="105"/>
      <c r="QBK68" s="105"/>
      <c r="QBL68" s="105"/>
      <c r="QBM68" s="105"/>
      <c r="QBN68" s="105"/>
      <c r="QBO68" s="105"/>
      <c r="QBP68" s="105"/>
      <c r="QBQ68" s="105"/>
      <c r="QBR68" s="105"/>
      <c r="QBS68" s="105"/>
      <c r="QBT68" s="105"/>
      <c r="QBU68" s="105"/>
      <c r="QBV68" s="105"/>
      <c r="QBW68" s="105"/>
      <c r="QBX68" s="105"/>
      <c r="QBY68" s="105"/>
      <c r="QBZ68" s="105"/>
      <c r="QCA68" s="105"/>
      <c r="QCB68" s="105"/>
      <c r="QCC68" s="105"/>
      <c r="QCD68" s="105"/>
      <c r="QCE68" s="105"/>
      <c r="QCF68" s="105"/>
      <c r="QCG68" s="105"/>
      <c r="QCH68" s="105"/>
      <c r="QCI68" s="105"/>
      <c r="QCJ68" s="105"/>
      <c r="QCK68" s="105"/>
      <c r="QCL68" s="105"/>
      <c r="QCM68" s="105"/>
      <c r="QCN68" s="105"/>
      <c r="QCO68" s="105"/>
      <c r="QCP68" s="105"/>
      <c r="QCQ68" s="105"/>
      <c r="QCR68" s="105"/>
      <c r="QCS68" s="105"/>
      <c r="QCT68" s="105"/>
      <c r="QCU68" s="105"/>
      <c r="QCV68" s="105"/>
      <c r="QCW68" s="105"/>
      <c r="QCX68" s="105"/>
      <c r="QCY68" s="105"/>
      <c r="QCZ68" s="105"/>
      <c r="QDA68" s="105"/>
      <c r="QDB68" s="105"/>
      <c r="QDC68" s="105"/>
      <c r="QDD68" s="105"/>
      <c r="QDE68" s="105"/>
      <c r="QDF68" s="105"/>
      <c r="QDG68" s="105"/>
      <c r="QDH68" s="105"/>
      <c r="QDI68" s="105"/>
      <c r="QDJ68" s="105"/>
      <c r="QDK68" s="105"/>
      <c r="QDL68" s="105"/>
      <c r="QDM68" s="105"/>
      <c r="QDN68" s="105"/>
      <c r="QDO68" s="105"/>
      <c r="QDP68" s="105"/>
      <c r="QDQ68" s="105"/>
      <c r="QDR68" s="105"/>
      <c r="QDS68" s="105"/>
      <c r="QDT68" s="105"/>
      <c r="QDU68" s="105"/>
      <c r="QDV68" s="105"/>
      <c r="QDW68" s="105"/>
      <c r="QDX68" s="105"/>
      <c r="QDY68" s="105"/>
      <c r="QDZ68" s="105"/>
      <c r="QEA68" s="105"/>
      <c r="QEB68" s="105"/>
      <c r="QEC68" s="105"/>
      <c r="QED68" s="105"/>
      <c r="QEE68" s="105"/>
      <c r="QEF68" s="105"/>
      <c r="QEG68" s="105"/>
      <c r="QEH68" s="105"/>
      <c r="QEI68" s="105"/>
      <c r="QEJ68" s="105"/>
      <c r="QEK68" s="105"/>
      <c r="QEL68" s="105"/>
      <c r="QEM68" s="105"/>
      <c r="QEN68" s="105"/>
      <c r="QEO68" s="105"/>
      <c r="QEP68" s="105"/>
      <c r="QEQ68" s="105"/>
      <c r="QER68" s="105"/>
      <c r="QES68" s="105"/>
      <c r="QET68" s="105"/>
      <c r="QEU68" s="105"/>
      <c r="QEV68" s="105"/>
      <c r="QEW68" s="105"/>
      <c r="QEX68" s="105"/>
      <c r="QEY68" s="105"/>
      <c r="QEZ68" s="105"/>
      <c r="QFA68" s="105"/>
      <c r="QFB68" s="105"/>
      <c r="QFC68" s="105"/>
      <c r="QFD68" s="105"/>
      <c r="QFE68" s="105"/>
      <c r="QFF68" s="105"/>
      <c r="QFG68" s="105"/>
      <c r="QFH68" s="105"/>
      <c r="QFI68" s="105"/>
      <c r="QFJ68" s="105"/>
      <c r="QFK68" s="105"/>
      <c r="QFL68" s="105"/>
      <c r="QFM68" s="105"/>
      <c r="QFN68" s="105"/>
      <c r="QFO68" s="105"/>
      <c r="QFP68" s="105"/>
      <c r="QFQ68" s="105"/>
      <c r="QFR68" s="105"/>
      <c r="QFS68" s="105"/>
      <c r="QFT68" s="105"/>
      <c r="QFU68" s="105"/>
      <c r="QFV68" s="105"/>
      <c r="QFW68" s="105"/>
      <c r="QFX68" s="105"/>
      <c r="QFY68" s="105"/>
      <c r="QFZ68" s="105"/>
      <c r="QGA68" s="105"/>
      <c r="QGB68" s="105"/>
      <c r="QGC68" s="105"/>
      <c r="QGD68" s="105"/>
      <c r="QGE68" s="105"/>
      <c r="QGF68" s="105"/>
      <c r="QGG68" s="105"/>
      <c r="QGH68" s="105"/>
      <c r="QGI68" s="105"/>
      <c r="QGJ68" s="105"/>
      <c r="QGK68" s="105"/>
      <c r="QGL68" s="105"/>
      <c r="QGM68" s="105"/>
      <c r="QGN68" s="105"/>
      <c r="QGO68" s="105"/>
      <c r="QGP68" s="105"/>
      <c r="QGQ68" s="105"/>
      <c r="QGR68" s="105"/>
      <c r="QGS68" s="105"/>
      <c r="QGT68" s="105"/>
      <c r="QGU68" s="105"/>
      <c r="QGV68" s="105"/>
      <c r="QGW68" s="105"/>
      <c r="QGX68" s="105"/>
      <c r="QGY68" s="105"/>
      <c r="QGZ68" s="105"/>
      <c r="QHA68" s="105"/>
      <c r="QHB68" s="105"/>
      <c r="QHC68" s="105"/>
      <c r="QHD68" s="105"/>
      <c r="QHE68" s="105"/>
      <c r="QHF68" s="105"/>
      <c r="QHG68" s="105"/>
      <c r="QHH68" s="105"/>
      <c r="QHI68" s="105"/>
      <c r="QHJ68" s="105"/>
      <c r="QHK68" s="105"/>
      <c r="QHL68" s="105"/>
      <c r="QHM68" s="105"/>
      <c r="QHN68" s="105"/>
      <c r="QHO68" s="105"/>
      <c r="QHP68" s="105"/>
      <c r="QHQ68" s="105"/>
      <c r="QHR68" s="105"/>
      <c r="QHS68" s="105"/>
      <c r="QHT68" s="105"/>
      <c r="QHU68" s="105"/>
      <c r="QHV68" s="105"/>
      <c r="QHW68" s="105"/>
      <c r="QHX68" s="105"/>
      <c r="QHY68" s="105"/>
      <c r="QHZ68" s="105"/>
      <c r="QIA68" s="105"/>
      <c r="QIB68" s="105"/>
      <c r="QIC68" s="105"/>
      <c r="QID68" s="105"/>
      <c r="QIE68" s="105"/>
      <c r="QIF68" s="105"/>
      <c r="QIG68" s="105"/>
      <c r="QIH68" s="105"/>
      <c r="QII68" s="105"/>
      <c r="QIJ68" s="105"/>
      <c r="QIK68" s="105"/>
      <c r="QIL68" s="105"/>
      <c r="QIM68" s="105"/>
      <c r="QIN68" s="105"/>
      <c r="QIO68" s="105"/>
      <c r="QIP68" s="105"/>
      <c r="QIQ68" s="105"/>
      <c r="QIR68" s="105"/>
      <c r="QIS68" s="105"/>
      <c r="QIT68" s="105"/>
      <c r="QIU68" s="105"/>
      <c r="QIV68" s="105"/>
      <c r="QIW68" s="105"/>
      <c r="QIX68" s="105"/>
      <c r="QIY68" s="105"/>
      <c r="QIZ68" s="105"/>
      <c r="QJA68" s="105"/>
      <c r="QJB68" s="105"/>
      <c r="QJC68" s="105"/>
      <c r="QJD68" s="105"/>
      <c r="QJE68" s="105"/>
      <c r="QJF68" s="105"/>
      <c r="QJG68" s="105"/>
      <c r="QJH68" s="105"/>
      <c r="QJI68" s="105"/>
      <c r="QJJ68" s="105"/>
      <c r="QJK68" s="105"/>
      <c r="QJL68" s="105"/>
      <c r="QJM68" s="105"/>
      <c r="QJN68" s="105"/>
      <c r="QJO68" s="105"/>
      <c r="QJP68" s="105"/>
      <c r="QJQ68" s="105"/>
      <c r="QJR68" s="105"/>
      <c r="QJS68" s="105"/>
      <c r="QJT68" s="105"/>
      <c r="QJU68" s="105"/>
      <c r="QJV68" s="105"/>
      <c r="QJW68" s="105"/>
      <c r="QJX68" s="105"/>
      <c r="QJY68" s="105"/>
      <c r="QJZ68" s="105"/>
      <c r="QKA68" s="105"/>
      <c r="QKB68" s="105"/>
      <c r="QKC68" s="105"/>
      <c r="QKD68" s="105"/>
      <c r="QKE68" s="105"/>
      <c r="QKF68" s="105"/>
      <c r="QKG68" s="105"/>
      <c r="QKH68" s="105"/>
      <c r="QKI68" s="105"/>
      <c r="QKJ68" s="105"/>
      <c r="QKK68" s="105"/>
      <c r="QKL68" s="105"/>
      <c r="QKM68" s="105"/>
      <c r="QKN68" s="105"/>
      <c r="QKO68" s="105"/>
      <c r="QKP68" s="105"/>
      <c r="QKQ68" s="105"/>
      <c r="QKR68" s="105"/>
      <c r="QKS68" s="105"/>
      <c r="QKT68" s="105"/>
      <c r="QKU68" s="105"/>
      <c r="QKV68" s="105"/>
      <c r="QKW68" s="105"/>
      <c r="QKX68" s="105"/>
      <c r="QKY68" s="105"/>
      <c r="QKZ68" s="105"/>
      <c r="QLA68" s="105"/>
      <c r="QLB68" s="105"/>
      <c r="QLC68" s="105"/>
      <c r="QLD68" s="105"/>
      <c r="QLE68" s="105"/>
      <c r="QLF68" s="105"/>
      <c r="QLG68" s="105"/>
      <c r="QLH68" s="105"/>
      <c r="QLI68" s="105"/>
      <c r="QLJ68" s="105"/>
      <c r="QLK68" s="105"/>
      <c r="QLL68" s="105"/>
      <c r="QLM68" s="105"/>
      <c r="QLN68" s="105"/>
      <c r="QLO68" s="105"/>
      <c r="QLP68" s="105"/>
      <c r="QLQ68" s="105"/>
      <c r="QLR68" s="105"/>
      <c r="QLS68" s="105"/>
      <c r="QLT68" s="105"/>
      <c r="QLU68" s="105"/>
      <c r="QLV68" s="105"/>
      <c r="QLW68" s="105"/>
      <c r="QLX68" s="105"/>
      <c r="QLY68" s="105"/>
      <c r="QLZ68" s="105"/>
      <c r="QMA68" s="105"/>
      <c r="QMB68" s="105"/>
      <c r="QMC68" s="105"/>
      <c r="QMD68" s="105"/>
      <c r="QME68" s="105"/>
      <c r="QMF68" s="105"/>
      <c r="QMG68" s="105"/>
      <c r="QMH68" s="105"/>
      <c r="QMI68" s="105"/>
      <c r="QMJ68" s="105"/>
      <c r="QMK68" s="105"/>
      <c r="QML68" s="105"/>
      <c r="QMM68" s="105"/>
      <c r="QMN68" s="105"/>
      <c r="QMO68" s="105"/>
      <c r="QMP68" s="105"/>
      <c r="QMQ68" s="105"/>
      <c r="QMR68" s="105"/>
      <c r="QMS68" s="105"/>
      <c r="QMT68" s="105"/>
      <c r="QMU68" s="105"/>
      <c r="QMV68" s="105"/>
      <c r="QMW68" s="105"/>
      <c r="QMX68" s="105"/>
      <c r="QMY68" s="105"/>
      <c r="QMZ68" s="105"/>
      <c r="QNA68" s="105"/>
      <c r="QNB68" s="105"/>
      <c r="QNC68" s="105"/>
      <c r="QND68" s="105"/>
      <c r="QNE68" s="105"/>
      <c r="QNF68" s="105"/>
      <c r="QNG68" s="105"/>
      <c r="QNH68" s="105"/>
      <c r="QNI68" s="105"/>
      <c r="QNJ68" s="105"/>
      <c r="QNK68" s="105"/>
      <c r="QNL68" s="105"/>
      <c r="QNM68" s="105"/>
      <c r="QNN68" s="105"/>
      <c r="QNO68" s="105"/>
      <c r="QNP68" s="105"/>
      <c r="QNQ68" s="105"/>
      <c r="QNR68" s="105"/>
      <c r="QNS68" s="105"/>
      <c r="QNT68" s="105"/>
      <c r="QNU68" s="105"/>
      <c r="QNV68" s="105"/>
      <c r="QNW68" s="105"/>
      <c r="QNX68" s="105"/>
      <c r="QNY68" s="105"/>
      <c r="QNZ68" s="105"/>
      <c r="QOA68" s="105"/>
      <c r="QOB68" s="105"/>
      <c r="QOC68" s="105"/>
      <c r="QOD68" s="105"/>
      <c r="QOE68" s="105"/>
      <c r="QOF68" s="105"/>
      <c r="QOG68" s="105"/>
      <c r="QOH68" s="105"/>
      <c r="QOI68" s="105"/>
      <c r="QOJ68" s="105"/>
      <c r="QOK68" s="105"/>
      <c r="QOL68" s="105"/>
      <c r="QOM68" s="105"/>
      <c r="QON68" s="105"/>
      <c r="QOO68" s="105"/>
      <c r="QOP68" s="105"/>
      <c r="QOQ68" s="105"/>
      <c r="QOR68" s="105"/>
      <c r="QOS68" s="105"/>
      <c r="QOT68" s="105"/>
      <c r="QOU68" s="105"/>
      <c r="QOV68" s="105"/>
      <c r="QOW68" s="105"/>
      <c r="QOX68" s="105"/>
      <c r="QOY68" s="105"/>
      <c r="QOZ68" s="105"/>
      <c r="QPA68" s="105"/>
      <c r="QPB68" s="105"/>
      <c r="QPC68" s="105"/>
      <c r="QPD68" s="105"/>
      <c r="QPE68" s="105"/>
      <c r="QPF68" s="105"/>
      <c r="QPG68" s="105"/>
      <c r="QPH68" s="105"/>
      <c r="QPI68" s="105"/>
      <c r="QPJ68" s="105"/>
      <c r="QPK68" s="105"/>
      <c r="QPL68" s="105"/>
      <c r="QPM68" s="105"/>
      <c r="QPN68" s="105"/>
      <c r="QPO68" s="105"/>
      <c r="QPP68" s="105"/>
      <c r="QPQ68" s="105"/>
      <c r="QPR68" s="105"/>
      <c r="QPS68" s="105"/>
      <c r="QPT68" s="105"/>
      <c r="QPU68" s="105"/>
      <c r="QPV68" s="105"/>
      <c r="QPW68" s="105"/>
      <c r="QPX68" s="105"/>
      <c r="QPY68" s="105"/>
      <c r="QPZ68" s="105"/>
      <c r="QQA68" s="105"/>
      <c r="QQB68" s="105"/>
      <c r="QQC68" s="105"/>
      <c r="QQD68" s="105"/>
      <c r="QQE68" s="105"/>
      <c r="QQF68" s="105"/>
      <c r="QQG68" s="105"/>
      <c r="QQH68" s="105"/>
      <c r="QQI68" s="105"/>
      <c r="QQJ68" s="105"/>
      <c r="QQK68" s="105"/>
      <c r="QQL68" s="105"/>
      <c r="QQM68" s="105"/>
      <c r="QQN68" s="105"/>
      <c r="QQO68" s="105"/>
      <c r="QQP68" s="105"/>
      <c r="QQQ68" s="105"/>
      <c r="QQR68" s="105"/>
      <c r="QQS68" s="105"/>
      <c r="QQT68" s="105"/>
      <c r="QQU68" s="105"/>
      <c r="QQV68" s="105"/>
      <c r="QQW68" s="105"/>
      <c r="QQX68" s="105"/>
      <c r="QQY68" s="105"/>
      <c r="QQZ68" s="105"/>
      <c r="QRA68" s="105"/>
      <c r="QRB68" s="105"/>
      <c r="QRC68" s="105"/>
      <c r="QRD68" s="105"/>
      <c r="QRE68" s="105"/>
      <c r="QRF68" s="105"/>
      <c r="QRG68" s="105"/>
      <c r="QRH68" s="105"/>
      <c r="QRI68" s="105"/>
      <c r="QRJ68" s="105"/>
      <c r="QRK68" s="105"/>
      <c r="QRL68" s="105"/>
      <c r="QRM68" s="105"/>
      <c r="QRN68" s="105"/>
      <c r="QRO68" s="105"/>
      <c r="QRP68" s="105"/>
      <c r="QRQ68" s="105"/>
      <c r="QRR68" s="105"/>
      <c r="QRS68" s="105"/>
      <c r="QRT68" s="105"/>
      <c r="QRU68" s="105"/>
      <c r="QRV68" s="105"/>
      <c r="QRW68" s="105"/>
      <c r="QRX68" s="105"/>
      <c r="QRY68" s="105"/>
      <c r="QRZ68" s="105"/>
      <c r="QSA68" s="105"/>
      <c r="QSB68" s="105"/>
      <c r="QSC68" s="105"/>
      <c r="QSD68" s="105"/>
      <c r="QSE68" s="105"/>
      <c r="QSF68" s="105"/>
      <c r="QSG68" s="105"/>
      <c r="QSH68" s="105"/>
      <c r="QSI68" s="105"/>
      <c r="QSJ68" s="105"/>
      <c r="QSK68" s="105"/>
      <c r="QSL68" s="105"/>
      <c r="QSM68" s="105"/>
      <c r="QSN68" s="105"/>
      <c r="QSO68" s="105"/>
      <c r="QSP68" s="105"/>
      <c r="QSQ68" s="105"/>
      <c r="QSR68" s="105"/>
      <c r="QSS68" s="105"/>
      <c r="QST68" s="105"/>
      <c r="QSU68" s="105"/>
      <c r="QSV68" s="105"/>
      <c r="QSW68" s="105"/>
      <c r="QSX68" s="105"/>
      <c r="QSY68" s="105"/>
      <c r="QSZ68" s="105"/>
      <c r="QTA68" s="105"/>
      <c r="QTB68" s="105"/>
      <c r="QTC68" s="105"/>
      <c r="QTD68" s="105"/>
      <c r="QTE68" s="105"/>
      <c r="QTF68" s="105"/>
      <c r="QTG68" s="105"/>
      <c r="QTH68" s="105"/>
      <c r="QTI68" s="105"/>
      <c r="QTJ68" s="105"/>
      <c r="QTK68" s="105"/>
      <c r="QTL68" s="105"/>
      <c r="QTM68" s="105"/>
      <c r="QTN68" s="105"/>
      <c r="QTO68" s="105"/>
      <c r="QTP68" s="105"/>
      <c r="QTQ68" s="105"/>
      <c r="QTR68" s="105"/>
      <c r="QTS68" s="105"/>
      <c r="QTT68" s="105"/>
      <c r="QTU68" s="105"/>
      <c r="QTV68" s="105"/>
      <c r="QTW68" s="105"/>
      <c r="QTX68" s="105"/>
      <c r="QTY68" s="105"/>
      <c r="QTZ68" s="105"/>
      <c r="QUA68" s="105"/>
      <c r="QUB68" s="105"/>
      <c r="QUC68" s="105"/>
      <c r="QUD68" s="105"/>
      <c r="QUE68" s="105"/>
      <c r="QUF68" s="105"/>
      <c r="QUG68" s="105"/>
      <c r="QUH68" s="105"/>
      <c r="QUI68" s="105"/>
      <c r="QUJ68" s="105"/>
      <c r="QUK68" s="105"/>
      <c r="QUL68" s="105"/>
      <c r="QUM68" s="105"/>
      <c r="QUN68" s="105"/>
      <c r="QUO68" s="105"/>
      <c r="QUP68" s="105"/>
      <c r="QUQ68" s="105"/>
      <c r="QUR68" s="105"/>
      <c r="QUS68" s="105"/>
      <c r="QUT68" s="105"/>
      <c r="QUU68" s="105"/>
      <c r="QUV68" s="105"/>
      <c r="QUW68" s="105"/>
      <c r="QUX68" s="105"/>
      <c r="QUY68" s="105"/>
      <c r="QUZ68" s="105"/>
      <c r="QVA68" s="105"/>
      <c r="QVB68" s="105"/>
      <c r="QVC68" s="105"/>
      <c r="QVD68" s="105"/>
      <c r="QVE68" s="105"/>
      <c r="QVF68" s="105"/>
      <c r="QVG68" s="105"/>
      <c r="QVH68" s="105"/>
      <c r="QVI68" s="105"/>
      <c r="QVJ68" s="105"/>
      <c r="QVK68" s="105"/>
      <c r="QVL68" s="105"/>
      <c r="QVM68" s="105"/>
      <c r="QVN68" s="105"/>
      <c r="QVO68" s="105"/>
      <c r="QVP68" s="105"/>
      <c r="QVQ68" s="105"/>
      <c r="QVR68" s="105"/>
      <c r="QVS68" s="105"/>
      <c r="QVT68" s="105"/>
      <c r="QVU68" s="105"/>
      <c r="QVV68" s="105"/>
      <c r="QVW68" s="105"/>
      <c r="QVX68" s="105"/>
      <c r="QVY68" s="105"/>
      <c r="QVZ68" s="105"/>
      <c r="QWA68" s="105"/>
      <c r="QWB68" s="105"/>
      <c r="QWC68" s="105"/>
      <c r="QWD68" s="105"/>
      <c r="QWE68" s="105"/>
      <c r="QWF68" s="105"/>
      <c r="QWG68" s="105"/>
      <c r="QWH68" s="105"/>
      <c r="QWI68" s="105"/>
      <c r="QWJ68" s="105"/>
      <c r="QWK68" s="105"/>
      <c r="QWL68" s="105"/>
      <c r="QWM68" s="105"/>
      <c r="QWN68" s="105"/>
      <c r="QWO68" s="105"/>
      <c r="QWP68" s="105"/>
      <c r="QWQ68" s="105"/>
      <c r="QWR68" s="105"/>
      <c r="QWS68" s="105"/>
      <c r="QWT68" s="105"/>
      <c r="QWU68" s="105"/>
      <c r="QWV68" s="105"/>
      <c r="QWW68" s="105"/>
      <c r="QWX68" s="105"/>
      <c r="QWY68" s="105"/>
      <c r="QWZ68" s="105"/>
      <c r="QXA68" s="105"/>
      <c r="QXB68" s="105"/>
      <c r="QXC68" s="105"/>
      <c r="QXD68" s="105"/>
      <c r="QXE68" s="105"/>
      <c r="QXF68" s="105"/>
      <c r="QXG68" s="105"/>
      <c r="QXH68" s="105"/>
      <c r="QXI68" s="105"/>
      <c r="QXJ68" s="105"/>
      <c r="QXK68" s="105"/>
      <c r="QXL68" s="105"/>
      <c r="QXM68" s="105"/>
      <c r="QXN68" s="105"/>
      <c r="QXO68" s="105"/>
      <c r="QXP68" s="105"/>
      <c r="QXQ68" s="105"/>
      <c r="QXR68" s="105"/>
      <c r="QXS68" s="105"/>
      <c r="QXT68" s="105"/>
      <c r="QXU68" s="105"/>
      <c r="QXV68" s="105"/>
      <c r="QXW68" s="105"/>
      <c r="QXX68" s="105"/>
      <c r="QXY68" s="105"/>
      <c r="QXZ68" s="105"/>
      <c r="QYA68" s="105"/>
      <c r="QYB68" s="105"/>
      <c r="QYC68" s="105"/>
      <c r="QYD68" s="105"/>
      <c r="QYE68" s="105"/>
      <c r="QYF68" s="105"/>
      <c r="QYG68" s="105"/>
      <c r="QYH68" s="105"/>
      <c r="QYI68" s="105"/>
      <c r="QYJ68" s="105"/>
      <c r="QYK68" s="105"/>
      <c r="QYL68" s="105"/>
      <c r="QYM68" s="105"/>
      <c r="QYN68" s="105"/>
      <c r="QYO68" s="105"/>
      <c r="QYP68" s="105"/>
      <c r="QYQ68" s="105"/>
      <c r="QYR68" s="105"/>
      <c r="QYS68" s="105"/>
      <c r="QYT68" s="105"/>
      <c r="QYU68" s="105"/>
      <c r="QYV68" s="105"/>
      <c r="QYW68" s="105"/>
      <c r="QYX68" s="105"/>
      <c r="QYY68" s="105"/>
      <c r="QYZ68" s="105"/>
      <c r="QZA68" s="105"/>
      <c r="QZB68" s="105"/>
      <c r="QZC68" s="105"/>
      <c r="QZD68" s="105"/>
      <c r="QZE68" s="105"/>
      <c r="QZF68" s="105"/>
      <c r="QZG68" s="105"/>
      <c r="QZH68" s="105"/>
      <c r="QZI68" s="105"/>
      <c r="QZJ68" s="105"/>
      <c r="QZK68" s="105"/>
      <c r="QZL68" s="105"/>
      <c r="QZM68" s="105"/>
      <c r="QZN68" s="105"/>
      <c r="QZO68" s="105"/>
      <c r="QZP68" s="105"/>
      <c r="QZQ68" s="105"/>
      <c r="QZR68" s="105"/>
      <c r="QZS68" s="105"/>
      <c r="QZT68" s="105"/>
      <c r="QZU68" s="105"/>
      <c r="QZV68" s="105"/>
      <c r="QZW68" s="105"/>
      <c r="QZX68" s="105"/>
      <c r="QZY68" s="105"/>
      <c r="QZZ68" s="105"/>
      <c r="RAA68" s="105"/>
      <c r="RAB68" s="105"/>
      <c r="RAC68" s="105"/>
      <c r="RAD68" s="105"/>
      <c r="RAE68" s="105"/>
      <c r="RAF68" s="105"/>
      <c r="RAG68" s="105"/>
      <c r="RAH68" s="105"/>
      <c r="RAI68" s="105"/>
      <c r="RAJ68" s="105"/>
      <c r="RAK68" s="105"/>
      <c r="RAL68" s="105"/>
      <c r="RAM68" s="105"/>
      <c r="RAN68" s="105"/>
      <c r="RAO68" s="105"/>
      <c r="RAP68" s="105"/>
      <c r="RAQ68" s="105"/>
      <c r="RAR68" s="105"/>
      <c r="RAS68" s="105"/>
      <c r="RAT68" s="105"/>
      <c r="RAU68" s="105"/>
      <c r="RAV68" s="105"/>
      <c r="RAW68" s="105"/>
      <c r="RAX68" s="105"/>
      <c r="RAY68" s="105"/>
      <c r="RAZ68" s="105"/>
      <c r="RBA68" s="105"/>
      <c r="RBB68" s="105"/>
      <c r="RBC68" s="105"/>
      <c r="RBD68" s="105"/>
      <c r="RBE68" s="105"/>
      <c r="RBF68" s="105"/>
      <c r="RBG68" s="105"/>
      <c r="RBH68" s="105"/>
      <c r="RBI68" s="105"/>
      <c r="RBJ68" s="105"/>
      <c r="RBK68" s="105"/>
      <c r="RBL68" s="105"/>
      <c r="RBM68" s="105"/>
      <c r="RBN68" s="105"/>
      <c r="RBO68" s="105"/>
      <c r="RBP68" s="105"/>
      <c r="RBQ68" s="105"/>
      <c r="RBR68" s="105"/>
      <c r="RBS68" s="105"/>
      <c r="RBT68" s="105"/>
      <c r="RBU68" s="105"/>
      <c r="RBV68" s="105"/>
      <c r="RBW68" s="105"/>
      <c r="RBX68" s="105"/>
      <c r="RBY68" s="105"/>
      <c r="RBZ68" s="105"/>
      <c r="RCA68" s="105"/>
      <c r="RCB68" s="105"/>
      <c r="RCC68" s="105"/>
      <c r="RCD68" s="105"/>
      <c r="RCE68" s="105"/>
      <c r="RCF68" s="105"/>
      <c r="RCG68" s="105"/>
      <c r="RCH68" s="105"/>
      <c r="RCI68" s="105"/>
      <c r="RCJ68" s="105"/>
      <c r="RCK68" s="105"/>
      <c r="RCL68" s="105"/>
      <c r="RCM68" s="105"/>
      <c r="RCN68" s="105"/>
      <c r="RCO68" s="105"/>
      <c r="RCP68" s="105"/>
      <c r="RCQ68" s="105"/>
      <c r="RCR68" s="105"/>
      <c r="RCS68" s="105"/>
      <c r="RCT68" s="105"/>
      <c r="RCU68" s="105"/>
      <c r="RCV68" s="105"/>
      <c r="RCW68" s="105"/>
      <c r="RCX68" s="105"/>
      <c r="RCY68" s="105"/>
      <c r="RCZ68" s="105"/>
      <c r="RDA68" s="105"/>
      <c r="RDB68" s="105"/>
      <c r="RDC68" s="105"/>
      <c r="RDD68" s="105"/>
      <c r="RDE68" s="105"/>
      <c r="RDF68" s="105"/>
      <c r="RDG68" s="105"/>
      <c r="RDH68" s="105"/>
      <c r="RDI68" s="105"/>
      <c r="RDJ68" s="105"/>
      <c r="RDK68" s="105"/>
      <c r="RDL68" s="105"/>
      <c r="RDM68" s="105"/>
      <c r="RDN68" s="105"/>
      <c r="RDO68" s="105"/>
      <c r="RDP68" s="105"/>
      <c r="RDQ68" s="105"/>
      <c r="RDR68" s="105"/>
      <c r="RDS68" s="105"/>
      <c r="RDT68" s="105"/>
      <c r="RDU68" s="105"/>
      <c r="RDV68" s="105"/>
      <c r="RDW68" s="105"/>
      <c r="RDX68" s="105"/>
      <c r="RDY68" s="105"/>
      <c r="RDZ68" s="105"/>
      <c r="REA68" s="105"/>
      <c r="REB68" s="105"/>
      <c r="REC68" s="105"/>
      <c r="RED68" s="105"/>
      <c r="REE68" s="105"/>
      <c r="REF68" s="105"/>
      <c r="REG68" s="105"/>
      <c r="REH68" s="105"/>
      <c r="REI68" s="105"/>
      <c r="REJ68" s="105"/>
      <c r="REK68" s="105"/>
      <c r="REL68" s="105"/>
      <c r="REM68" s="105"/>
      <c r="REN68" s="105"/>
      <c r="REO68" s="105"/>
      <c r="REP68" s="105"/>
      <c r="REQ68" s="105"/>
      <c r="RER68" s="105"/>
      <c r="RES68" s="105"/>
      <c r="RET68" s="105"/>
      <c r="REU68" s="105"/>
      <c r="REV68" s="105"/>
      <c r="REW68" s="105"/>
      <c r="REX68" s="105"/>
      <c r="REY68" s="105"/>
      <c r="REZ68" s="105"/>
      <c r="RFA68" s="105"/>
      <c r="RFB68" s="105"/>
      <c r="RFC68" s="105"/>
      <c r="RFD68" s="105"/>
      <c r="RFE68" s="105"/>
      <c r="RFF68" s="105"/>
      <c r="RFG68" s="105"/>
      <c r="RFH68" s="105"/>
      <c r="RFI68" s="105"/>
      <c r="RFJ68" s="105"/>
      <c r="RFK68" s="105"/>
      <c r="RFL68" s="105"/>
      <c r="RFM68" s="105"/>
      <c r="RFN68" s="105"/>
      <c r="RFO68" s="105"/>
      <c r="RFP68" s="105"/>
      <c r="RFQ68" s="105"/>
      <c r="RFR68" s="105"/>
      <c r="RFS68" s="105"/>
      <c r="RFT68" s="105"/>
      <c r="RFU68" s="105"/>
      <c r="RFV68" s="105"/>
      <c r="RFW68" s="105"/>
      <c r="RFX68" s="105"/>
      <c r="RFY68" s="105"/>
      <c r="RFZ68" s="105"/>
      <c r="RGA68" s="105"/>
      <c r="RGB68" s="105"/>
      <c r="RGC68" s="105"/>
      <c r="RGD68" s="105"/>
      <c r="RGE68" s="105"/>
      <c r="RGF68" s="105"/>
      <c r="RGG68" s="105"/>
      <c r="RGH68" s="105"/>
      <c r="RGI68" s="105"/>
      <c r="RGJ68" s="105"/>
      <c r="RGK68" s="105"/>
      <c r="RGL68" s="105"/>
      <c r="RGM68" s="105"/>
      <c r="RGN68" s="105"/>
      <c r="RGO68" s="105"/>
      <c r="RGP68" s="105"/>
      <c r="RGQ68" s="105"/>
      <c r="RGR68" s="105"/>
      <c r="RGS68" s="105"/>
      <c r="RGT68" s="105"/>
      <c r="RGU68" s="105"/>
      <c r="RGV68" s="105"/>
      <c r="RGW68" s="105"/>
      <c r="RGX68" s="105"/>
      <c r="RGY68" s="105"/>
      <c r="RGZ68" s="105"/>
      <c r="RHA68" s="105"/>
      <c r="RHB68" s="105"/>
      <c r="RHC68" s="105"/>
      <c r="RHD68" s="105"/>
      <c r="RHE68" s="105"/>
      <c r="RHF68" s="105"/>
      <c r="RHG68" s="105"/>
      <c r="RHH68" s="105"/>
      <c r="RHI68" s="105"/>
      <c r="RHJ68" s="105"/>
      <c r="RHK68" s="105"/>
      <c r="RHL68" s="105"/>
      <c r="RHM68" s="105"/>
      <c r="RHN68" s="105"/>
      <c r="RHO68" s="105"/>
      <c r="RHP68" s="105"/>
      <c r="RHQ68" s="105"/>
      <c r="RHR68" s="105"/>
      <c r="RHS68" s="105"/>
      <c r="RHT68" s="105"/>
      <c r="RHU68" s="105"/>
      <c r="RHV68" s="105"/>
      <c r="RHW68" s="105"/>
      <c r="RHX68" s="105"/>
      <c r="RHY68" s="105"/>
      <c r="RHZ68" s="105"/>
      <c r="RIA68" s="105"/>
      <c r="RIB68" s="105"/>
      <c r="RIC68" s="105"/>
      <c r="RID68" s="105"/>
      <c r="RIE68" s="105"/>
      <c r="RIF68" s="105"/>
      <c r="RIG68" s="105"/>
      <c r="RIH68" s="105"/>
      <c r="RII68" s="105"/>
      <c r="RIJ68" s="105"/>
      <c r="RIK68" s="105"/>
      <c r="RIL68" s="105"/>
      <c r="RIM68" s="105"/>
      <c r="RIN68" s="105"/>
      <c r="RIO68" s="105"/>
      <c r="RIP68" s="105"/>
      <c r="RIQ68" s="105"/>
      <c r="RIR68" s="105"/>
      <c r="RIS68" s="105"/>
      <c r="RIT68" s="105"/>
      <c r="RIU68" s="105"/>
      <c r="RIV68" s="105"/>
      <c r="RIW68" s="105"/>
      <c r="RIX68" s="105"/>
      <c r="RIY68" s="105"/>
      <c r="RIZ68" s="105"/>
      <c r="RJA68" s="105"/>
      <c r="RJB68" s="105"/>
      <c r="RJC68" s="105"/>
      <c r="RJD68" s="105"/>
      <c r="RJE68" s="105"/>
      <c r="RJF68" s="105"/>
      <c r="RJG68" s="105"/>
      <c r="RJH68" s="105"/>
      <c r="RJI68" s="105"/>
      <c r="RJJ68" s="105"/>
      <c r="RJK68" s="105"/>
      <c r="RJL68" s="105"/>
      <c r="RJM68" s="105"/>
      <c r="RJN68" s="105"/>
      <c r="RJO68" s="105"/>
      <c r="RJP68" s="105"/>
      <c r="RJQ68" s="105"/>
      <c r="RJR68" s="105"/>
      <c r="RJS68" s="105"/>
      <c r="RJT68" s="105"/>
      <c r="RJU68" s="105"/>
      <c r="RJV68" s="105"/>
      <c r="RJW68" s="105"/>
      <c r="RJX68" s="105"/>
      <c r="RJY68" s="105"/>
      <c r="RJZ68" s="105"/>
      <c r="RKA68" s="105"/>
      <c r="RKB68" s="105"/>
      <c r="RKC68" s="105"/>
      <c r="RKD68" s="105"/>
      <c r="RKE68" s="105"/>
      <c r="RKF68" s="105"/>
      <c r="RKG68" s="105"/>
      <c r="RKH68" s="105"/>
      <c r="RKI68" s="105"/>
      <c r="RKJ68" s="105"/>
      <c r="RKK68" s="105"/>
      <c r="RKL68" s="105"/>
      <c r="RKM68" s="105"/>
      <c r="RKN68" s="105"/>
      <c r="RKO68" s="105"/>
      <c r="RKP68" s="105"/>
      <c r="RKQ68" s="105"/>
      <c r="RKR68" s="105"/>
      <c r="RKS68" s="105"/>
      <c r="RKT68" s="105"/>
      <c r="RKU68" s="105"/>
      <c r="RKV68" s="105"/>
      <c r="RKW68" s="105"/>
      <c r="RKX68" s="105"/>
      <c r="RKY68" s="105"/>
      <c r="RKZ68" s="105"/>
      <c r="RLA68" s="105"/>
      <c r="RLB68" s="105"/>
      <c r="RLC68" s="105"/>
      <c r="RLD68" s="105"/>
      <c r="RLE68" s="105"/>
      <c r="RLF68" s="105"/>
      <c r="RLG68" s="105"/>
      <c r="RLH68" s="105"/>
      <c r="RLI68" s="105"/>
      <c r="RLJ68" s="105"/>
      <c r="RLK68" s="105"/>
      <c r="RLL68" s="105"/>
      <c r="RLM68" s="105"/>
      <c r="RLN68" s="105"/>
      <c r="RLO68" s="105"/>
      <c r="RLP68" s="105"/>
      <c r="RLQ68" s="105"/>
      <c r="RLR68" s="105"/>
      <c r="RLS68" s="105"/>
      <c r="RLT68" s="105"/>
      <c r="RLU68" s="105"/>
      <c r="RLV68" s="105"/>
      <c r="RLW68" s="105"/>
      <c r="RLX68" s="105"/>
      <c r="RLY68" s="105"/>
      <c r="RLZ68" s="105"/>
      <c r="RMA68" s="105"/>
      <c r="RMB68" s="105"/>
      <c r="RMC68" s="105"/>
      <c r="RMD68" s="105"/>
      <c r="RME68" s="105"/>
      <c r="RMF68" s="105"/>
      <c r="RMG68" s="105"/>
      <c r="RMH68" s="105"/>
      <c r="RMI68" s="105"/>
      <c r="RMJ68" s="105"/>
      <c r="RMK68" s="105"/>
      <c r="RML68" s="105"/>
      <c r="RMM68" s="105"/>
      <c r="RMN68" s="105"/>
      <c r="RMO68" s="105"/>
      <c r="RMP68" s="105"/>
      <c r="RMQ68" s="105"/>
      <c r="RMR68" s="105"/>
      <c r="RMS68" s="105"/>
      <c r="RMT68" s="105"/>
      <c r="RMU68" s="105"/>
      <c r="RMV68" s="105"/>
      <c r="RMW68" s="105"/>
      <c r="RMX68" s="105"/>
      <c r="RMY68" s="105"/>
      <c r="RMZ68" s="105"/>
      <c r="RNA68" s="105"/>
      <c r="RNB68" s="105"/>
      <c r="RNC68" s="105"/>
      <c r="RND68" s="105"/>
      <c r="RNE68" s="105"/>
      <c r="RNF68" s="105"/>
      <c r="RNG68" s="105"/>
      <c r="RNH68" s="105"/>
      <c r="RNI68" s="105"/>
      <c r="RNJ68" s="105"/>
      <c r="RNK68" s="105"/>
      <c r="RNL68" s="105"/>
      <c r="RNM68" s="105"/>
      <c r="RNN68" s="105"/>
      <c r="RNO68" s="105"/>
      <c r="RNP68" s="105"/>
      <c r="RNQ68" s="105"/>
      <c r="RNR68" s="105"/>
      <c r="RNS68" s="105"/>
      <c r="RNT68" s="105"/>
      <c r="RNU68" s="105"/>
      <c r="RNV68" s="105"/>
      <c r="RNW68" s="105"/>
      <c r="RNX68" s="105"/>
      <c r="RNY68" s="105"/>
      <c r="RNZ68" s="105"/>
      <c r="ROA68" s="105"/>
      <c r="ROB68" s="105"/>
      <c r="ROC68" s="105"/>
      <c r="ROD68" s="105"/>
      <c r="ROE68" s="105"/>
      <c r="ROF68" s="105"/>
      <c r="ROG68" s="105"/>
      <c r="ROH68" s="105"/>
      <c r="ROI68" s="105"/>
      <c r="ROJ68" s="105"/>
      <c r="ROK68" s="105"/>
      <c r="ROL68" s="105"/>
      <c r="ROM68" s="105"/>
      <c r="RON68" s="105"/>
      <c r="ROO68" s="105"/>
      <c r="ROP68" s="105"/>
      <c r="ROQ68" s="105"/>
      <c r="ROR68" s="105"/>
      <c r="ROS68" s="105"/>
      <c r="ROT68" s="105"/>
      <c r="ROU68" s="105"/>
      <c r="ROV68" s="105"/>
      <c r="ROW68" s="105"/>
      <c r="ROX68" s="105"/>
      <c r="ROY68" s="105"/>
      <c r="ROZ68" s="105"/>
      <c r="RPA68" s="105"/>
      <c r="RPB68" s="105"/>
      <c r="RPC68" s="105"/>
      <c r="RPD68" s="105"/>
      <c r="RPE68" s="105"/>
      <c r="RPF68" s="105"/>
      <c r="RPG68" s="105"/>
      <c r="RPH68" s="105"/>
      <c r="RPI68" s="105"/>
      <c r="RPJ68" s="105"/>
      <c r="RPK68" s="105"/>
      <c r="RPL68" s="105"/>
      <c r="RPM68" s="105"/>
      <c r="RPN68" s="105"/>
      <c r="RPO68" s="105"/>
      <c r="RPP68" s="105"/>
      <c r="RPQ68" s="105"/>
      <c r="RPR68" s="105"/>
      <c r="RPS68" s="105"/>
      <c r="RPT68" s="105"/>
      <c r="RPU68" s="105"/>
      <c r="RPV68" s="105"/>
      <c r="RPW68" s="105"/>
      <c r="RPX68" s="105"/>
      <c r="RPY68" s="105"/>
      <c r="RPZ68" s="105"/>
      <c r="RQA68" s="105"/>
      <c r="RQB68" s="105"/>
      <c r="RQC68" s="105"/>
      <c r="RQD68" s="105"/>
      <c r="RQE68" s="105"/>
      <c r="RQF68" s="105"/>
      <c r="RQG68" s="105"/>
      <c r="RQH68" s="105"/>
      <c r="RQI68" s="105"/>
      <c r="RQJ68" s="105"/>
      <c r="RQK68" s="105"/>
      <c r="RQL68" s="105"/>
      <c r="RQM68" s="105"/>
      <c r="RQN68" s="105"/>
      <c r="RQO68" s="105"/>
      <c r="RQP68" s="105"/>
      <c r="RQQ68" s="105"/>
      <c r="RQR68" s="105"/>
      <c r="RQS68" s="105"/>
      <c r="RQT68" s="105"/>
      <c r="RQU68" s="105"/>
      <c r="RQV68" s="105"/>
      <c r="RQW68" s="105"/>
      <c r="RQX68" s="105"/>
      <c r="RQY68" s="105"/>
      <c r="RQZ68" s="105"/>
      <c r="RRA68" s="105"/>
      <c r="RRB68" s="105"/>
      <c r="RRC68" s="105"/>
      <c r="RRD68" s="105"/>
      <c r="RRE68" s="105"/>
      <c r="RRF68" s="105"/>
      <c r="RRG68" s="105"/>
      <c r="RRH68" s="105"/>
      <c r="RRI68" s="105"/>
      <c r="RRJ68" s="105"/>
      <c r="RRK68" s="105"/>
      <c r="RRL68" s="105"/>
      <c r="RRM68" s="105"/>
      <c r="RRN68" s="105"/>
      <c r="RRO68" s="105"/>
      <c r="RRP68" s="105"/>
      <c r="RRQ68" s="105"/>
      <c r="RRR68" s="105"/>
      <c r="RRS68" s="105"/>
      <c r="RRT68" s="105"/>
      <c r="RRU68" s="105"/>
      <c r="RRV68" s="105"/>
      <c r="RRW68" s="105"/>
      <c r="RRX68" s="105"/>
      <c r="RRY68" s="105"/>
      <c r="RRZ68" s="105"/>
      <c r="RSA68" s="105"/>
      <c r="RSB68" s="105"/>
      <c r="RSC68" s="105"/>
      <c r="RSD68" s="105"/>
      <c r="RSE68" s="105"/>
      <c r="RSF68" s="105"/>
      <c r="RSG68" s="105"/>
      <c r="RSH68" s="105"/>
      <c r="RSI68" s="105"/>
      <c r="RSJ68" s="105"/>
      <c r="RSK68" s="105"/>
      <c r="RSL68" s="105"/>
      <c r="RSM68" s="105"/>
      <c r="RSN68" s="105"/>
      <c r="RSO68" s="105"/>
      <c r="RSP68" s="105"/>
      <c r="RSQ68" s="105"/>
      <c r="RSR68" s="105"/>
      <c r="RSS68" s="105"/>
      <c r="RST68" s="105"/>
      <c r="RSU68" s="105"/>
      <c r="RSV68" s="105"/>
      <c r="RSW68" s="105"/>
      <c r="RSX68" s="105"/>
      <c r="RSY68" s="105"/>
      <c r="RSZ68" s="105"/>
      <c r="RTA68" s="105"/>
      <c r="RTB68" s="105"/>
      <c r="RTC68" s="105"/>
      <c r="RTD68" s="105"/>
      <c r="RTE68" s="105"/>
      <c r="RTF68" s="105"/>
      <c r="RTG68" s="105"/>
      <c r="RTH68" s="105"/>
      <c r="RTI68" s="105"/>
      <c r="RTJ68" s="105"/>
      <c r="RTK68" s="105"/>
      <c r="RTL68" s="105"/>
      <c r="RTM68" s="105"/>
      <c r="RTN68" s="105"/>
      <c r="RTO68" s="105"/>
      <c r="RTP68" s="105"/>
      <c r="RTQ68" s="105"/>
      <c r="RTR68" s="105"/>
      <c r="RTS68" s="105"/>
      <c r="RTT68" s="105"/>
      <c r="RTU68" s="105"/>
      <c r="RTV68" s="105"/>
      <c r="RTW68" s="105"/>
      <c r="RTX68" s="105"/>
      <c r="RTY68" s="105"/>
      <c r="RTZ68" s="105"/>
      <c r="RUA68" s="105"/>
      <c r="RUB68" s="105"/>
      <c r="RUC68" s="105"/>
      <c r="RUD68" s="105"/>
      <c r="RUE68" s="105"/>
      <c r="RUF68" s="105"/>
      <c r="RUG68" s="105"/>
      <c r="RUH68" s="105"/>
      <c r="RUI68" s="105"/>
      <c r="RUJ68" s="105"/>
      <c r="RUK68" s="105"/>
      <c r="RUL68" s="105"/>
      <c r="RUM68" s="105"/>
      <c r="RUN68" s="105"/>
      <c r="RUO68" s="105"/>
      <c r="RUP68" s="105"/>
      <c r="RUQ68" s="105"/>
      <c r="RUR68" s="105"/>
      <c r="RUS68" s="105"/>
      <c r="RUT68" s="105"/>
      <c r="RUU68" s="105"/>
      <c r="RUV68" s="105"/>
      <c r="RUW68" s="105"/>
      <c r="RUX68" s="105"/>
      <c r="RUY68" s="105"/>
      <c r="RUZ68" s="105"/>
      <c r="RVA68" s="105"/>
      <c r="RVB68" s="105"/>
      <c r="RVC68" s="105"/>
      <c r="RVD68" s="105"/>
      <c r="RVE68" s="105"/>
      <c r="RVF68" s="105"/>
      <c r="RVG68" s="105"/>
      <c r="RVH68" s="105"/>
      <c r="RVI68" s="105"/>
      <c r="RVJ68" s="105"/>
      <c r="RVK68" s="105"/>
      <c r="RVL68" s="105"/>
      <c r="RVM68" s="105"/>
      <c r="RVN68" s="105"/>
      <c r="RVO68" s="105"/>
      <c r="RVP68" s="105"/>
      <c r="RVQ68" s="105"/>
      <c r="RVR68" s="105"/>
      <c r="RVS68" s="105"/>
      <c r="RVT68" s="105"/>
      <c r="RVU68" s="105"/>
      <c r="RVV68" s="105"/>
      <c r="RVW68" s="105"/>
      <c r="RVX68" s="105"/>
      <c r="RVY68" s="105"/>
      <c r="RVZ68" s="105"/>
      <c r="RWA68" s="105"/>
      <c r="RWB68" s="105"/>
      <c r="RWC68" s="105"/>
      <c r="RWD68" s="105"/>
      <c r="RWE68" s="105"/>
      <c r="RWF68" s="105"/>
      <c r="RWG68" s="105"/>
      <c r="RWH68" s="105"/>
      <c r="RWI68" s="105"/>
      <c r="RWJ68" s="105"/>
      <c r="RWK68" s="105"/>
      <c r="RWL68" s="105"/>
      <c r="RWM68" s="105"/>
      <c r="RWN68" s="105"/>
      <c r="RWO68" s="105"/>
      <c r="RWP68" s="105"/>
      <c r="RWQ68" s="105"/>
      <c r="RWR68" s="105"/>
      <c r="RWS68" s="105"/>
      <c r="RWT68" s="105"/>
      <c r="RWU68" s="105"/>
      <c r="RWV68" s="105"/>
      <c r="RWW68" s="105"/>
      <c r="RWX68" s="105"/>
      <c r="RWY68" s="105"/>
      <c r="RWZ68" s="105"/>
      <c r="RXA68" s="105"/>
      <c r="RXB68" s="105"/>
      <c r="RXC68" s="105"/>
      <c r="RXD68" s="105"/>
      <c r="RXE68" s="105"/>
      <c r="RXF68" s="105"/>
      <c r="RXG68" s="105"/>
      <c r="RXH68" s="105"/>
      <c r="RXI68" s="105"/>
      <c r="RXJ68" s="105"/>
      <c r="RXK68" s="105"/>
      <c r="RXL68" s="105"/>
      <c r="RXM68" s="105"/>
      <c r="RXN68" s="105"/>
      <c r="RXO68" s="105"/>
      <c r="RXP68" s="105"/>
      <c r="RXQ68" s="105"/>
      <c r="RXR68" s="105"/>
      <c r="RXS68" s="105"/>
      <c r="RXT68" s="105"/>
      <c r="RXU68" s="105"/>
      <c r="RXV68" s="105"/>
      <c r="RXW68" s="105"/>
      <c r="RXX68" s="105"/>
      <c r="RXY68" s="105"/>
      <c r="RXZ68" s="105"/>
      <c r="RYA68" s="105"/>
      <c r="RYB68" s="105"/>
      <c r="RYC68" s="105"/>
      <c r="RYD68" s="105"/>
      <c r="RYE68" s="105"/>
      <c r="RYF68" s="105"/>
      <c r="RYG68" s="105"/>
      <c r="RYH68" s="105"/>
      <c r="RYI68" s="105"/>
      <c r="RYJ68" s="105"/>
      <c r="RYK68" s="105"/>
      <c r="RYL68" s="105"/>
      <c r="RYM68" s="105"/>
      <c r="RYN68" s="105"/>
      <c r="RYO68" s="105"/>
      <c r="RYP68" s="105"/>
      <c r="RYQ68" s="105"/>
      <c r="RYR68" s="105"/>
      <c r="RYS68" s="105"/>
      <c r="RYT68" s="105"/>
      <c r="RYU68" s="105"/>
      <c r="RYV68" s="105"/>
      <c r="RYW68" s="105"/>
      <c r="RYX68" s="105"/>
      <c r="RYY68" s="105"/>
      <c r="RYZ68" s="105"/>
      <c r="RZA68" s="105"/>
      <c r="RZB68" s="105"/>
      <c r="RZC68" s="105"/>
      <c r="RZD68" s="105"/>
      <c r="RZE68" s="105"/>
      <c r="RZF68" s="105"/>
      <c r="RZG68" s="105"/>
      <c r="RZH68" s="105"/>
      <c r="RZI68" s="105"/>
      <c r="RZJ68" s="105"/>
      <c r="RZK68" s="105"/>
      <c r="RZL68" s="105"/>
      <c r="RZM68" s="105"/>
      <c r="RZN68" s="105"/>
      <c r="RZO68" s="105"/>
      <c r="RZP68" s="105"/>
      <c r="RZQ68" s="105"/>
      <c r="RZR68" s="105"/>
      <c r="RZS68" s="105"/>
      <c r="RZT68" s="105"/>
      <c r="RZU68" s="105"/>
      <c r="RZV68" s="105"/>
      <c r="RZW68" s="105"/>
      <c r="RZX68" s="105"/>
      <c r="RZY68" s="105"/>
      <c r="RZZ68" s="105"/>
      <c r="SAA68" s="105"/>
      <c r="SAB68" s="105"/>
      <c r="SAC68" s="105"/>
      <c r="SAD68" s="105"/>
      <c r="SAE68" s="105"/>
      <c r="SAF68" s="105"/>
      <c r="SAG68" s="105"/>
      <c r="SAH68" s="105"/>
      <c r="SAI68" s="105"/>
      <c r="SAJ68" s="105"/>
      <c r="SAK68" s="105"/>
      <c r="SAL68" s="105"/>
      <c r="SAM68" s="105"/>
      <c r="SAN68" s="105"/>
      <c r="SAO68" s="105"/>
      <c r="SAP68" s="105"/>
      <c r="SAQ68" s="105"/>
      <c r="SAR68" s="105"/>
      <c r="SAS68" s="105"/>
      <c r="SAT68" s="105"/>
      <c r="SAU68" s="105"/>
      <c r="SAV68" s="105"/>
      <c r="SAW68" s="105"/>
      <c r="SAX68" s="105"/>
      <c r="SAY68" s="105"/>
      <c r="SAZ68" s="105"/>
      <c r="SBA68" s="105"/>
      <c r="SBB68" s="105"/>
      <c r="SBC68" s="105"/>
      <c r="SBD68" s="105"/>
      <c r="SBE68" s="105"/>
      <c r="SBF68" s="105"/>
      <c r="SBG68" s="105"/>
      <c r="SBH68" s="105"/>
      <c r="SBI68" s="105"/>
      <c r="SBJ68" s="105"/>
      <c r="SBK68" s="105"/>
      <c r="SBL68" s="105"/>
      <c r="SBM68" s="105"/>
      <c r="SBN68" s="105"/>
      <c r="SBO68" s="105"/>
      <c r="SBP68" s="105"/>
      <c r="SBQ68" s="105"/>
      <c r="SBR68" s="105"/>
      <c r="SBS68" s="105"/>
      <c r="SBT68" s="105"/>
      <c r="SBU68" s="105"/>
      <c r="SBV68" s="105"/>
      <c r="SBW68" s="105"/>
      <c r="SBX68" s="105"/>
      <c r="SBY68" s="105"/>
      <c r="SBZ68" s="105"/>
      <c r="SCA68" s="105"/>
      <c r="SCB68" s="105"/>
      <c r="SCC68" s="105"/>
      <c r="SCD68" s="105"/>
      <c r="SCE68" s="105"/>
      <c r="SCF68" s="105"/>
      <c r="SCG68" s="105"/>
      <c r="SCH68" s="105"/>
      <c r="SCI68" s="105"/>
      <c r="SCJ68" s="105"/>
      <c r="SCK68" s="105"/>
      <c r="SCL68" s="105"/>
      <c r="SCM68" s="105"/>
      <c r="SCN68" s="105"/>
      <c r="SCO68" s="105"/>
      <c r="SCP68" s="105"/>
      <c r="SCQ68" s="105"/>
      <c r="SCR68" s="105"/>
      <c r="SCS68" s="105"/>
      <c r="SCT68" s="105"/>
      <c r="SCU68" s="105"/>
      <c r="SCV68" s="105"/>
      <c r="SCW68" s="105"/>
      <c r="SCX68" s="105"/>
      <c r="SCY68" s="105"/>
      <c r="SCZ68" s="105"/>
      <c r="SDA68" s="105"/>
      <c r="SDB68" s="105"/>
      <c r="SDC68" s="105"/>
      <c r="SDD68" s="105"/>
      <c r="SDE68" s="105"/>
      <c r="SDF68" s="105"/>
      <c r="SDG68" s="105"/>
      <c r="SDH68" s="105"/>
      <c r="SDI68" s="105"/>
      <c r="SDJ68" s="105"/>
      <c r="SDK68" s="105"/>
      <c r="SDL68" s="105"/>
      <c r="SDM68" s="105"/>
      <c r="SDN68" s="105"/>
      <c r="SDO68" s="105"/>
      <c r="SDP68" s="105"/>
      <c r="SDQ68" s="105"/>
      <c r="SDR68" s="105"/>
      <c r="SDS68" s="105"/>
      <c r="SDT68" s="105"/>
      <c r="SDU68" s="105"/>
      <c r="SDV68" s="105"/>
      <c r="SDW68" s="105"/>
      <c r="SDX68" s="105"/>
      <c r="SDY68" s="105"/>
      <c r="SDZ68" s="105"/>
      <c r="SEA68" s="105"/>
      <c r="SEB68" s="105"/>
      <c r="SEC68" s="105"/>
      <c r="SED68" s="105"/>
      <c r="SEE68" s="105"/>
      <c r="SEF68" s="105"/>
      <c r="SEG68" s="105"/>
      <c r="SEH68" s="105"/>
      <c r="SEI68" s="105"/>
      <c r="SEJ68" s="105"/>
      <c r="SEK68" s="105"/>
      <c r="SEL68" s="105"/>
      <c r="SEM68" s="105"/>
      <c r="SEN68" s="105"/>
      <c r="SEO68" s="105"/>
      <c r="SEP68" s="105"/>
      <c r="SEQ68" s="105"/>
      <c r="SER68" s="105"/>
      <c r="SES68" s="105"/>
      <c r="SET68" s="105"/>
      <c r="SEU68" s="105"/>
      <c r="SEV68" s="105"/>
      <c r="SEW68" s="105"/>
      <c r="SEX68" s="105"/>
      <c r="SEY68" s="105"/>
      <c r="SEZ68" s="105"/>
      <c r="SFA68" s="105"/>
      <c r="SFB68" s="105"/>
      <c r="SFC68" s="105"/>
      <c r="SFD68" s="105"/>
      <c r="SFE68" s="105"/>
      <c r="SFF68" s="105"/>
      <c r="SFG68" s="105"/>
      <c r="SFH68" s="105"/>
      <c r="SFI68" s="105"/>
      <c r="SFJ68" s="105"/>
      <c r="SFK68" s="105"/>
      <c r="SFL68" s="105"/>
      <c r="SFM68" s="105"/>
      <c r="SFN68" s="105"/>
      <c r="SFO68" s="105"/>
      <c r="SFP68" s="105"/>
      <c r="SFQ68" s="105"/>
      <c r="SFR68" s="105"/>
      <c r="SFS68" s="105"/>
      <c r="SFT68" s="105"/>
      <c r="SFU68" s="105"/>
      <c r="SFV68" s="105"/>
      <c r="SFW68" s="105"/>
      <c r="SFX68" s="105"/>
      <c r="SFY68" s="105"/>
      <c r="SFZ68" s="105"/>
      <c r="SGA68" s="105"/>
      <c r="SGB68" s="105"/>
      <c r="SGC68" s="105"/>
      <c r="SGD68" s="105"/>
      <c r="SGE68" s="105"/>
      <c r="SGF68" s="105"/>
      <c r="SGG68" s="105"/>
      <c r="SGH68" s="105"/>
      <c r="SGI68" s="105"/>
      <c r="SGJ68" s="105"/>
      <c r="SGK68" s="105"/>
      <c r="SGL68" s="105"/>
      <c r="SGM68" s="105"/>
      <c r="SGN68" s="105"/>
      <c r="SGO68" s="105"/>
      <c r="SGP68" s="105"/>
      <c r="SGQ68" s="105"/>
      <c r="SGR68" s="105"/>
      <c r="SGS68" s="105"/>
      <c r="SGT68" s="105"/>
      <c r="SGU68" s="105"/>
      <c r="SGV68" s="105"/>
      <c r="SGW68" s="105"/>
      <c r="SGX68" s="105"/>
      <c r="SGY68" s="105"/>
      <c r="SGZ68" s="105"/>
      <c r="SHA68" s="105"/>
      <c r="SHB68" s="105"/>
      <c r="SHC68" s="105"/>
      <c r="SHD68" s="105"/>
      <c r="SHE68" s="105"/>
      <c r="SHF68" s="105"/>
      <c r="SHG68" s="105"/>
      <c r="SHH68" s="105"/>
      <c r="SHI68" s="105"/>
      <c r="SHJ68" s="105"/>
      <c r="SHK68" s="105"/>
      <c r="SHL68" s="105"/>
      <c r="SHM68" s="105"/>
      <c r="SHN68" s="105"/>
      <c r="SHO68" s="105"/>
      <c r="SHP68" s="105"/>
      <c r="SHQ68" s="105"/>
      <c r="SHR68" s="105"/>
      <c r="SHS68" s="105"/>
      <c r="SHT68" s="105"/>
      <c r="SHU68" s="105"/>
      <c r="SHV68" s="105"/>
      <c r="SHW68" s="105"/>
      <c r="SHX68" s="105"/>
      <c r="SHY68" s="105"/>
      <c r="SHZ68" s="105"/>
      <c r="SIA68" s="105"/>
      <c r="SIB68" s="105"/>
      <c r="SIC68" s="105"/>
      <c r="SID68" s="105"/>
      <c r="SIE68" s="105"/>
      <c r="SIF68" s="105"/>
      <c r="SIG68" s="105"/>
      <c r="SIH68" s="105"/>
      <c r="SII68" s="105"/>
      <c r="SIJ68" s="105"/>
      <c r="SIK68" s="105"/>
      <c r="SIL68" s="105"/>
      <c r="SIM68" s="105"/>
      <c r="SIN68" s="105"/>
      <c r="SIO68" s="105"/>
      <c r="SIP68" s="105"/>
      <c r="SIQ68" s="105"/>
      <c r="SIR68" s="105"/>
      <c r="SIS68" s="105"/>
      <c r="SIT68" s="105"/>
      <c r="SIU68" s="105"/>
      <c r="SIV68" s="105"/>
      <c r="SIW68" s="105"/>
      <c r="SIX68" s="105"/>
      <c r="SIY68" s="105"/>
      <c r="SIZ68" s="105"/>
      <c r="SJA68" s="105"/>
      <c r="SJB68" s="105"/>
      <c r="SJC68" s="105"/>
      <c r="SJD68" s="105"/>
      <c r="SJE68" s="105"/>
      <c r="SJF68" s="105"/>
      <c r="SJG68" s="105"/>
      <c r="SJH68" s="105"/>
      <c r="SJI68" s="105"/>
      <c r="SJJ68" s="105"/>
      <c r="SJK68" s="105"/>
      <c r="SJL68" s="105"/>
      <c r="SJM68" s="105"/>
      <c r="SJN68" s="105"/>
      <c r="SJO68" s="105"/>
      <c r="SJP68" s="105"/>
      <c r="SJQ68" s="105"/>
      <c r="SJR68" s="105"/>
      <c r="SJS68" s="105"/>
      <c r="SJT68" s="105"/>
      <c r="SJU68" s="105"/>
      <c r="SJV68" s="105"/>
      <c r="SJW68" s="105"/>
      <c r="SJX68" s="105"/>
      <c r="SJY68" s="105"/>
      <c r="SJZ68" s="105"/>
      <c r="SKA68" s="105"/>
      <c r="SKB68" s="105"/>
      <c r="SKC68" s="105"/>
      <c r="SKD68" s="105"/>
      <c r="SKE68" s="105"/>
      <c r="SKF68" s="105"/>
      <c r="SKG68" s="105"/>
      <c r="SKH68" s="105"/>
      <c r="SKI68" s="105"/>
      <c r="SKJ68" s="105"/>
      <c r="SKK68" s="105"/>
      <c r="SKL68" s="105"/>
      <c r="SKM68" s="105"/>
      <c r="SKN68" s="105"/>
      <c r="SKO68" s="105"/>
      <c r="SKP68" s="105"/>
      <c r="SKQ68" s="105"/>
      <c r="SKR68" s="105"/>
      <c r="SKS68" s="105"/>
      <c r="SKT68" s="105"/>
      <c r="SKU68" s="105"/>
      <c r="SKV68" s="105"/>
      <c r="SKW68" s="105"/>
      <c r="SKX68" s="105"/>
      <c r="SKY68" s="105"/>
      <c r="SKZ68" s="105"/>
      <c r="SLA68" s="105"/>
      <c r="SLB68" s="105"/>
      <c r="SLC68" s="105"/>
      <c r="SLD68" s="105"/>
      <c r="SLE68" s="105"/>
      <c r="SLF68" s="105"/>
      <c r="SLG68" s="105"/>
      <c r="SLH68" s="105"/>
      <c r="SLI68" s="105"/>
      <c r="SLJ68" s="105"/>
      <c r="SLK68" s="105"/>
      <c r="SLL68" s="105"/>
      <c r="SLM68" s="105"/>
      <c r="SLN68" s="105"/>
      <c r="SLO68" s="105"/>
      <c r="SLP68" s="105"/>
      <c r="SLQ68" s="105"/>
      <c r="SLR68" s="105"/>
      <c r="SLS68" s="105"/>
      <c r="SLT68" s="105"/>
      <c r="SLU68" s="105"/>
      <c r="SLV68" s="105"/>
      <c r="SLW68" s="105"/>
      <c r="SLX68" s="105"/>
      <c r="SLY68" s="105"/>
      <c r="SLZ68" s="105"/>
      <c r="SMA68" s="105"/>
      <c r="SMB68" s="105"/>
      <c r="SMC68" s="105"/>
      <c r="SMD68" s="105"/>
      <c r="SME68" s="105"/>
      <c r="SMF68" s="105"/>
      <c r="SMG68" s="105"/>
      <c r="SMH68" s="105"/>
      <c r="SMI68" s="105"/>
      <c r="SMJ68" s="105"/>
      <c r="SMK68" s="105"/>
      <c r="SML68" s="105"/>
      <c r="SMM68" s="105"/>
      <c r="SMN68" s="105"/>
      <c r="SMO68" s="105"/>
      <c r="SMP68" s="105"/>
      <c r="SMQ68" s="105"/>
      <c r="SMR68" s="105"/>
      <c r="SMS68" s="105"/>
      <c r="SMT68" s="105"/>
      <c r="SMU68" s="105"/>
      <c r="SMV68" s="105"/>
      <c r="SMW68" s="105"/>
      <c r="SMX68" s="105"/>
      <c r="SMY68" s="105"/>
      <c r="SMZ68" s="105"/>
      <c r="SNA68" s="105"/>
      <c r="SNB68" s="105"/>
      <c r="SNC68" s="105"/>
      <c r="SND68" s="105"/>
      <c r="SNE68" s="105"/>
      <c r="SNF68" s="105"/>
      <c r="SNG68" s="105"/>
      <c r="SNH68" s="105"/>
      <c r="SNI68" s="105"/>
      <c r="SNJ68" s="105"/>
      <c r="SNK68" s="105"/>
      <c r="SNL68" s="105"/>
      <c r="SNM68" s="105"/>
      <c r="SNN68" s="105"/>
      <c r="SNO68" s="105"/>
      <c r="SNP68" s="105"/>
      <c r="SNQ68" s="105"/>
      <c r="SNR68" s="105"/>
      <c r="SNS68" s="105"/>
      <c r="SNT68" s="105"/>
      <c r="SNU68" s="105"/>
      <c r="SNV68" s="105"/>
      <c r="SNW68" s="105"/>
      <c r="SNX68" s="105"/>
      <c r="SNY68" s="105"/>
      <c r="SNZ68" s="105"/>
      <c r="SOA68" s="105"/>
      <c r="SOB68" s="105"/>
      <c r="SOC68" s="105"/>
      <c r="SOD68" s="105"/>
      <c r="SOE68" s="105"/>
      <c r="SOF68" s="105"/>
      <c r="SOG68" s="105"/>
      <c r="SOH68" s="105"/>
      <c r="SOI68" s="105"/>
      <c r="SOJ68" s="105"/>
      <c r="SOK68" s="105"/>
      <c r="SOL68" s="105"/>
      <c r="SOM68" s="105"/>
      <c r="SON68" s="105"/>
      <c r="SOO68" s="105"/>
      <c r="SOP68" s="105"/>
      <c r="SOQ68" s="105"/>
      <c r="SOR68" s="105"/>
      <c r="SOS68" s="105"/>
      <c r="SOT68" s="105"/>
      <c r="SOU68" s="105"/>
      <c r="SOV68" s="105"/>
      <c r="SOW68" s="105"/>
      <c r="SOX68" s="105"/>
      <c r="SOY68" s="105"/>
      <c r="SOZ68" s="105"/>
      <c r="SPA68" s="105"/>
      <c r="SPB68" s="105"/>
      <c r="SPC68" s="105"/>
      <c r="SPD68" s="105"/>
      <c r="SPE68" s="105"/>
      <c r="SPF68" s="105"/>
      <c r="SPG68" s="105"/>
      <c r="SPH68" s="105"/>
      <c r="SPI68" s="105"/>
      <c r="SPJ68" s="105"/>
      <c r="SPK68" s="105"/>
      <c r="SPL68" s="105"/>
      <c r="SPM68" s="105"/>
      <c r="SPN68" s="105"/>
      <c r="SPO68" s="105"/>
      <c r="SPP68" s="105"/>
      <c r="SPQ68" s="105"/>
      <c r="SPR68" s="105"/>
      <c r="SPS68" s="105"/>
      <c r="SPT68" s="105"/>
      <c r="SPU68" s="105"/>
      <c r="SPV68" s="105"/>
      <c r="SPW68" s="105"/>
      <c r="SPX68" s="105"/>
      <c r="SPY68" s="105"/>
      <c r="SPZ68" s="105"/>
      <c r="SQA68" s="105"/>
      <c r="SQB68" s="105"/>
      <c r="SQC68" s="105"/>
      <c r="SQD68" s="105"/>
      <c r="SQE68" s="105"/>
      <c r="SQF68" s="105"/>
      <c r="SQG68" s="105"/>
      <c r="SQH68" s="105"/>
      <c r="SQI68" s="105"/>
      <c r="SQJ68" s="105"/>
      <c r="SQK68" s="105"/>
      <c r="SQL68" s="105"/>
      <c r="SQM68" s="105"/>
      <c r="SQN68" s="105"/>
      <c r="SQO68" s="105"/>
      <c r="SQP68" s="105"/>
      <c r="SQQ68" s="105"/>
      <c r="SQR68" s="105"/>
      <c r="SQS68" s="105"/>
      <c r="SQT68" s="105"/>
      <c r="SQU68" s="105"/>
      <c r="SQV68" s="105"/>
      <c r="SQW68" s="105"/>
      <c r="SQX68" s="105"/>
      <c r="SQY68" s="105"/>
      <c r="SQZ68" s="105"/>
      <c r="SRA68" s="105"/>
      <c r="SRB68" s="105"/>
      <c r="SRC68" s="105"/>
      <c r="SRD68" s="105"/>
      <c r="SRE68" s="105"/>
      <c r="SRF68" s="105"/>
      <c r="SRG68" s="105"/>
      <c r="SRH68" s="105"/>
      <c r="SRI68" s="105"/>
      <c r="SRJ68" s="105"/>
      <c r="SRK68" s="105"/>
      <c r="SRL68" s="105"/>
      <c r="SRM68" s="105"/>
      <c r="SRN68" s="105"/>
      <c r="SRO68" s="105"/>
      <c r="SRP68" s="105"/>
      <c r="SRQ68" s="105"/>
      <c r="SRR68" s="105"/>
      <c r="SRS68" s="105"/>
      <c r="SRT68" s="105"/>
      <c r="SRU68" s="105"/>
      <c r="SRV68" s="105"/>
      <c r="SRW68" s="105"/>
      <c r="SRX68" s="105"/>
      <c r="SRY68" s="105"/>
      <c r="SRZ68" s="105"/>
      <c r="SSA68" s="105"/>
      <c r="SSB68" s="105"/>
      <c r="SSC68" s="105"/>
      <c r="SSD68" s="105"/>
      <c r="SSE68" s="105"/>
      <c r="SSF68" s="105"/>
      <c r="SSG68" s="105"/>
      <c r="SSH68" s="105"/>
      <c r="SSI68" s="105"/>
      <c r="SSJ68" s="105"/>
      <c r="SSK68" s="105"/>
      <c r="SSL68" s="105"/>
      <c r="SSM68" s="105"/>
      <c r="SSN68" s="105"/>
      <c r="SSO68" s="105"/>
      <c r="SSP68" s="105"/>
      <c r="SSQ68" s="105"/>
      <c r="SSR68" s="105"/>
      <c r="SSS68" s="105"/>
      <c r="SST68" s="105"/>
      <c r="SSU68" s="105"/>
      <c r="SSV68" s="105"/>
      <c r="SSW68" s="105"/>
      <c r="SSX68" s="105"/>
      <c r="SSY68" s="105"/>
      <c r="SSZ68" s="105"/>
      <c r="STA68" s="105"/>
      <c r="STB68" s="105"/>
      <c r="STC68" s="105"/>
      <c r="STD68" s="105"/>
      <c r="STE68" s="105"/>
      <c r="STF68" s="105"/>
      <c r="STG68" s="105"/>
      <c r="STH68" s="105"/>
      <c r="STI68" s="105"/>
      <c r="STJ68" s="105"/>
      <c r="STK68" s="105"/>
      <c r="STL68" s="105"/>
      <c r="STM68" s="105"/>
      <c r="STN68" s="105"/>
      <c r="STO68" s="105"/>
      <c r="STP68" s="105"/>
      <c r="STQ68" s="105"/>
      <c r="STR68" s="105"/>
      <c r="STS68" s="105"/>
      <c r="STT68" s="105"/>
      <c r="STU68" s="105"/>
      <c r="STV68" s="105"/>
      <c r="STW68" s="105"/>
      <c r="STX68" s="105"/>
      <c r="STY68" s="105"/>
      <c r="STZ68" s="105"/>
      <c r="SUA68" s="105"/>
      <c r="SUB68" s="105"/>
      <c r="SUC68" s="105"/>
      <c r="SUD68" s="105"/>
      <c r="SUE68" s="105"/>
      <c r="SUF68" s="105"/>
      <c r="SUG68" s="105"/>
      <c r="SUH68" s="105"/>
      <c r="SUI68" s="105"/>
      <c r="SUJ68" s="105"/>
      <c r="SUK68" s="105"/>
      <c r="SUL68" s="105"/>
      <c r="SUM68" s="105"/>
      <c r="SUN68" s="105"/>
      <c r="SUO68" s="105"/>
      <c r="SUP68" s="105"/>
      <c r="SUQ68" s="105"/>
      <c r="SUR68" s="105"/>
      <c r="SUS68" s="105"/>
      <c r="SUT68" s="105"/>
      <c r="SUU68" s="105"/>
      <c r="SUV68" s="105"/>
      <c r="SUW68" s="105"/>
      <c r="SUX68" s="105"/>
      <c r="SUY68" s="105"/>
      <c r="SUZ68" s="105"/>
      <c r="SVA68" s="105"/>
      <c r="SVB68" s="105"/>
      <c r="SVC68" s="105"/>
      <c r="SVD68" s="105"/>
      <c r="SVE68" s="105"/>
      <c r="SVF68" s="105"/>
      <c r="SVG68" s="105"/>
      <c r="SVH68" s="105"/>
      <c r="SVI68" s="105"/>
      <c r="SVJ68" s="105"/>
      <c r="SVK68" s="105"/>
      <c r="SVL68" s="105"/>
      <c r="SVM68" s="105"/>
      <c r="SVN68" s="105"/>
      <c r="SVO68" s="105"/>
      <c r="SVP68" s="105"/>
      <c r="SVQ68" s="105"/>
      <c r="SVR68" s="105"/>
      <c r="SVS68" s="105"/>
      <c r="SVT68" s="105"/>
      <c r="SVU68" s="105"/>
      <c r="SVV68" s="105"/>
      <c r="SVW68" s="105"/>
      <c r="SVX68" s="105"/>
      <c r="SVY68" s="105"/>
      <c r="SVZ68" s="105"/>
      <c r="SWA68" s="105"/>
      <c r="SWB68" s="105"/>
      <c r="SWC68" s="105"/>
      <c r="SWD68" s="105"/>
      <c r="SWE68" s="105"/>
      <c r="SWF68" s="105"/>
      <c r="SWG68" s="105"/>
      <c r="SWH68" s="105"/>
      <c r="SWI68" s="105"/>
      <c r="SWJ68" s="105"/>
      <c r="SWK68" s="105"/>
      <c r="SWL68" s="105"/>
      <c r="SWM68" s="105"/>
      <c r="SWN68" s="105"/>
      <c r="SWO68" s="105"/>
      <c r="SWP68" s="105"/>
      <c r="SWQ68" s="105"/>
      <c r="SWR68" s="105"/>
      <c r="SWS68" s="105"/>
      <c r="SWT68" s="105"/>
      <c r="SWU68" s="105"/>
      <c r="SWV68" s="105"/>
      <c r="SWW68" s="105"/>
      <c r="SWX68" s="105"/>
      <c r="SWY68" s="105"/>
      <c r="SWZ68" s="105"/>
      <c r="SXA68" s="105"/>
      <c r="SXB68" s="105"/>
      <c r="SXC68" s="105"/>
      <c r="SXD68" s="105"/>
      <c r="SXE68" s="105"/>
      <c r="SXF68" s="105"/>
      <c r="SXG68" s="105"/>
      <c r="SXH68" s="105"/>
      <c r="SXI68" s="105"/>
      <c r="SXJ68" s="105"/>
      <c r="SXK68" s="105"/>
      <c r="SXL68" s="105"/>
      <c r="SXM68" s="105"/>
      <c r="SXN68" s="105"/>
      <c r="SXO68" s="105"/>
      <c r="SXP68" s="105"/>
      <c r="SXQ68" s="105"/>
      <c r="SXR68" s="105"/>
      <c r="SXS68" s="105"/>
      <c r="SXT68" s="105"/>
      <c r="SXU68" s="105"/>
      <c r="SXV68" s="105"/>
      <c r="SXW68" s="105"/>
      <c r="SXX68" s="105"/>
      <c r="SXY68" s="105"/>
      <c r="SXZ68" s="105"/>
      <c r="SYA68" s="105"/>
      <c r="SYB68" s="105"/>
      <c r="SYC68" s="105"/>
      <c r="SYD68" s="105"/>
      <c r="SYE68" s="105"/>
      <c r="SYF68" s="105"/>
      <c r="SYG68" s="105"/>
      <c r="SYH68" s="105"/>
      <c r="SYI68" s="105"/>
      <c r="SYJ68" s="105"/>
      <c r="SYK68" s="105"/>
      <c r="SYL68" s="105"/>
      <c r="SYM68" s="105"/>
      <c r="SYN68" s="105"/>
      <c r="SYO68" s="105"/>
      <c r="SYP68" s="105"/>
      <c r="SYQ68" s="105"/>
      <c r="SYR68" s="105"/>
      <c r="SYS68" s="105"/>
      <c r="SYT68" s="105"/>
      <c r="SYU68" s="105"/>
      <c r="SYV68" s="105"/>
      <c r="SYW68" s="105"/>
      <c r="SYX68" s="105"/>
      <c r="SYY68" s="105"/>
      <c r="SYZ68" s="105"/>
      <c r="SZA68" s="105"/>
      <c r="SZB68" s="105"/>
      <c r="SZC68" s="105"/>
      <c r="SZD68" s="105"/>
      <c r="SZE68" s="105"/>
      <c r="SZF68" s="105"/>
      <c r="SZG68" s="105"/>
      <c r="SZH68" s="105"/>
      <c r="SZI68" s="105"/>
      <c r="SZJ68" s="105"/>
      <c r="SZK68" s="105"/>
      <c r="SZL68" s="105"/>
      <c r="SZM68" s="105"/>
      <c r="SZN68" s="105"/>
      <c r="SZO68" s="105"/>
      <c r="SZP68" s="105"/>
      <c r="SZQ68" s="105"/>
      <c r="SZR68" s="105"/>
      <c r="SZS68" s="105"/>
      <c r="SZT68" s="105"/>
      <c r="SZU68" s="105"/>
      <c r="SZV68" s="105"/>
      <c r="SZW68" s="105"/>
      <c r="SZX68" s="105"/>
      <c r="SZY68" s="105"/>
      <c r="SZZ68" s="105"/>
      <c r="TAA68" s="105"/>
      <c r="TAB68" s="105"/>
      <c r="TAC68" s="105"/>
      <c r="TAD68" s="105"/>
      <c r="TAE68" s="105"/>
      <c r="TAF68" s="105"/>
      <c r="TAG68" s="105"/>
      <c r="TAH68" s="105"/>
      <c r="TAI68" s="105"/>
      <c r="TAJ68" s="105"/>
      <c r="TAK68" s="105"/>
      <c r="TAL68" s="105"/>
      <c r="TAM68" s="105"/>
      <c r="TAN68" s="105"/>
      <c r="TAO68" s="105"/>
      <c r="TAP68" s="105"/>
      <c r="TAQ68" s="105"/>
      <c r="TAR68" s="105"/>
      <c r="TAS68" s="105"/>
      <c r="TAT68" s="105"/>
      <c r="TAU68" s="105"/>
      <c r="TAV68" s="105"/>
      <c r="TAW68" s="105"/>
      <c r="TAX68" s="105"/>
      <c r="TAY68" s="105"/>
      <c r="TAZ68" s="105"/>
      <c r="TBA68" s="105"/>
      <c r="TBB68" s="105"/>
      <c r="TBC68" s="105"/>
      <c r="TBD68" s="105"/>
      <c r="TBE68" s="105"/>
      <c r="TBF68" s="105"/>
      <c r="TBG68" s="105"/>
      <c r="TBH68" s="105"/>
      <c r="TBI68" s="105"/>
      <c r="TBJ68" s="105"/>
      <c r="TBK68" s="105"/>
      <c r="TBL68" s="105"/>
      <c r="TBM68" s="105"/>
      <c r="TBN68" s="105"/>
      <c r="TBO68" s="105"/>
      <c r="TBP68" s="105"/>
      <c r="TBQ68" s="105"/>
      <c r="TBR68" s="105"/>
      <c r="TBS68" s="105"/>
      <c r="TBT68" s="105"/>
      <c r="TBU68" s="105"/>
      <c r="TBV68" s="105"/>
      <c r="TBW68" s="105"/>
      <c r="TBX68" s="105"/>
      <c r="TBY68" s="105"/>
      <c r="TBZ68" s="105"/>
      <c r="TCA68" s="105"/>
      <c r="TCB68" s="105"/>
      <c r="TCC68" s="105"/>
      <c r="TCD68" s="105"/>
      <c r="TCE68" s="105"/>
      <c r="TCF68" s="105"/>
      <c r="TCG68" s="105"/>
      <c r="TCH68" s="105"/>
      <c r="TCI68" s="105"/>
      <c r="TCJ68" s="105"/>
      <c r="TCK68" s="105"/>
      <c r="TCL68" s="105"/>
      <c r="TCM68" s="105"/>
      <c r="TCN68" s="105"/>
      <c r="TCO68" s="105"/>
      <c r="TCP68" s="105"/>
      <c r="TCQ68" s="105"/>
      <c r="TCR68" s="105"/>
      <c r="TCS68" s="105"/>
      <c r="TCT68" s="105"/>
      <c r="TCU68" s="105"/>
      <c r="TCV68" s="105"/>
      <c r="TCW68" s="105"/>
      <c r="TCX68" s="105"/>
      <c r="TCY68" s="105"/>
      <c r="TCZ68" s="105"/>
      <c r="TDA68" s="105"/>
      <c r="TDB68" s="105"/>
      <c r="TDC68" s="105"/>
      <c r="TDD68" s="105"/>
      <c r="TDE68" s="105"/>
      <c r="TDF68" s="105"/>
      <c r="TDG68" s="105"/>
      <c r="TDH68" s="105"/>
      <c r="TDI68" s="105"/>
      <c r="TDJ68" s="105"/>
      <c r="TDK68" s="105"/>
      <c r="TDL68" s="105"/>
      <c r="TDM68" s="105"/>
      <c r="TDN68" s="105"/>
      <c r="TDO68" s="105"/>
      <c r="TDP68" s="105"/>
      <c r="TDQ68" s="105"/>
      <c r="TDR68" s="105"/>
      <c r="TDS68" s="105"/>
      <c r="TDT68" s="105"/>
      <c r="TDU68" s="105"/>
      <c r="TDV68" s="105"/>
      <c r="TDW68" s="105"/>
      <c r="TDX68" s="105"/>
      <c r="TDY68" s="105"/>
      <c r="TDZ68" s="105"/>
      <c r="TEA68" s="105"/>
      <c r="TEB68" s="105"/>
      <c r="TEC68" s="105"/>
      <c r="TED68" s="105"/>
      <c r="TEE68" s="105"/>
      <c r="TEF68" s="105"/>
      <c r="TEG68" s="105"/>
      <c r="TEH68" s="105"/>
      <c r="TEI68" s="105"/>
      <c r="TEJ68" s="105"/>
      <c r="TEK68" s="105"/>
      <c r="TEL68" s="105"/>
      <c r="TEM68" s="105"/>
      <c r="TEN68" s="105"/>
      <c r="TEO68" s="105"/>
      <c r="TEP68" s="105"/>
      <c r="TEQ68" s="105"/>
      <c r="TER68" s="105"/>
      <c r="TES68" s="105"/>
      <c r="TET68" s="105"/>
      <c r="TEU68" s="105"/>
      <c r="TEV68" s="105"/>
      <c r="TEW68" s="105"/>
      <c r="TEX68" s="105"/>
      <c r="TEY68" s="105"/>
      <c r="TEZ68" s="105"/>
      <c r="TFA68" s="105"/>
      <c r="TFB68" s="105"/>
      <c r="TFC68" s="105"/>
      <c r="TFD68" s="105"/>
      <c r="TFE68" s="105"/>
      <c r="TFF68" s="105"/>
      <c r="TFG68" s="105"/>
      <c r="TFH68" s="105"/>
      <c r="TFI68" s="105"/>
      <c r="TFJ68" s="105"/>
      <c r="TFK68" s="105"/>
      <c r="TFL68" s="105"/>
      <c r="TFM68" s="105"/>
      <c r="TFN68" s="105"/>
      <c r="TFO68" s="105"/>
      <c r="TFP68" s="105"/>
      <c r="TFQ68" s="105"/>
      <c r="TFR68" s="105"/>
      <c r="TFS68" s="105"/>
      <c r="TFT68" s="105"/>
      <c r="TFU68" s="105"/>
      <c r="TFV68" s="105"/>
      <c r="TFW68" s="105"/>
      <c r="TFX68" s="105"/>
      <c r="TFY68" s="105"/>
      <c r="TFZ68" s="105"/>
      <c r="TGA68" s="105"/>
      <c r="TGB68" s="105"/>
      <c r="TGC68" s="105"/>
      <c r="TGD68" s="105"/>
      <c r="TGE68" s="105"/>
      <c r="TGF68" s="105"/>
      <c r="TGG68" s="105"/>
      <c r="TGH68" s="105"/>
      <c r="TGI68" s="105"/>
      <c r="TGJ68" s="105"/>
      <c r="TGK68" s="105"/>
      <c r="TGL68" s="105"/>
      <c r="TGM68" s="105"/>
      <c r="TGN68" s="105"/>
      <c r="TGO68" s="105"/>
      <c r="TGP68" s="105"/>
      <c r="TGQ68" s="105"/>
      <c r="TGR68" s="105"/>
      <c r="TGS68" s="105"/>
      <c r="TGT68" s="105"/>
      <c r="TGU68" s="105"/>
      <c r="TGV68" s="105"/>
      <c r="TGW68" s="105"/>
      <c r="TGX68" s="105"/>
      <c r="TGY68" s="105"/>
      <c r="TGZ68" s="105"/>
      <c r="THA68" s="105"/>
      <c r="THB68" s="105"/>
      <c r="THC68" s="105"/>
      <c r="THD68" s="105"/>
      <c r="THE68" s="105"/>
      <c r="THF68" s="105"/>
      <c r="THG68" s="105"/>
      <c r="THH68" s="105"/>
      <c r="THI68" s="105"/>
      <c r="THJ68" s="105"/>
      <c r="THK68" s="105"/>
      <c r="THL68" s="105"/>
      <c r="THM68" s="105"/>
      <c r="THN68" s="105"/>
      <c r="THO68" s="105"/>
      <c r="THP68" s="105"/>
      <c r="THQ68" s="105"/>
      <c r="THR68" s="105"/>
      <c r="THS68" s="105"/>
      <c r="THT68" s="105"/>
      <c r="THU68" s="105"/>
      <c r="THV68" s="105"/>
      <c r="THW68" s="105"/>
      <c r="THX68" s="105"/>
      <c r="THY68" s="105"/>
      <c r="THZ68" s="105"/>
      <c r="TIA68" s="105"/>
      <c r="TIB68" s="105"/>
      <c r="TIC68" s="105"/>
      <c r="TID68" s="105"/>
      <c r="TIE68" s="105"/>
      <c r="TIF68" s="105"/>
      <c r="TIG68" s="105"/>
      <c r="TIH68" s="105"/>
      <c r="TII68" s="105"/>
      <c r="TIJ68" s="105"/>
      <c r="TIK68" s="105"/>
      <c r="TIL68" s="105"/>
      <c r="TIM68" s="105"/>
      <c r="TIN68" s="105"/>
      <c r="TIO68" s="105"/>
      <c r="TIP68" s="105"/>
      <c r="TIQ68" s="105"/>
      <c r="TIR68" s="105"/>
      <c r="TIS68" s="105"/>
      <c r="TIT68" s="105"/>
      <c r="TIU68" s="105"/>
      <c r="TIV68" s="105"/>
      <c r="TIW68" s="105"/>
      <c r="TIX68" s="105"/>
      <c r="TIY68" s="105"/>
      <c r="TIZ68" s="105"/>
      <c r="TJA68" s="105"/>
      <c r="TJB68" s="105"/>
      <c r="TJC68" s="105"/>
      <c r="TJD68" s="105"/>
      <c r="TJE68" s="105"/>
      <c r="TJF68" s="105"/>
      <c r="TJG68" s="105"/>
      <c r="TJH68" s="105"/>
      <c r="TJI68" s="105"/>
      <c r="TJJ68" s="105"/>
      <c r="TJK68" s="105"/>
      <c r="TJL68" s="105"/>
      <c r="TJM68" s="105"/>
      <c r="TJN68" s="105"/>
      <c r="TJO68" s="105"/>
      <c r="TJP68" s="105"/>
      <c r="TJQ68" s="105"/>
      <c r="TJR68" s="105"/>
      <c r="TJS68" s="105"/>
      <c r="TJT68" s="105"/>
      <c r="TJU68" s="105"/>
      <c r="TJV68" s="105"/>
      <c r="TJW68" s="105"/>
      <c r="TJX68" s="105"/>
      <c r="TJY68" s="105"/>
      <c r="TJZ68" s="105"/>
      <c r="TKA68" s="105"/>
      <c r="TKB68" s="105"/>
      <c r="TKC68" s="105"/>
      <c r="TKD68" s="105"/>
      <c r="TKE68" s="105"/>
      <c r="TKF68" s="105"/>
      <c r="TKG68" s="105"/>
      <c r="TKH68" s="105"/>
      <c r="TKI68" s="105"/>
      <c r="TKJ68" s="105"/>
      <c r="TKK68" s="105"/>
      <c r="TKL68" s="105"/>
      <c r="TKM68" s="105"/>
      <c r="TKN68" s="105"/>
      <c r="TKO68" s="105"/>
      <c r="TKP68" s="105"/>
      <c r="TKQ68" s="105"/>
      <c r="TKR68" s="105"/>
      <c r="TKS68" s="105"/>
      <c r="TKT68" s="105"/>
      <c r="TKU68" s="105"/>
      <c r="TKV68" s="105"/>
      <c r="TKW68" s="105"/>
      <c r="TKX68" s="105"/>
      <c r="TKY68" s="105"/>
      <c r="TKZ68" s="105"/>
      <c r="TLA68" s="105"/>
      <c r="TLB68" s="105"/>
      <c r="TLC68" s="105"/>
      <c r="TLD68" s="105"/>
      <c r="TLE68" s="105"/>
      <c r="TLF68" s="105"/>
      <c r="TLG68" s="105"/>
      <c r="TLH68" s="105"/>
      <c r="TLI68" s="105"/>
      <c r="TLJ68" s="105"/>
      <c r="TLK68" s="105"/>
      <c r="TLL68" s="105"/>
      <c r="TLM68" s="105"/>
      <c r="TLN68" s="105"/>
      <c r="TLO68" s="105"/>
      <c r="TLP68" s="105"/>
      <c r="TLQ68" s="105"/>
      <c r="TLR68" s="105"/>
      <c r="TLS68" s="105"/>
      <c r="TLT68" s="105"/>
      <c r="TLU68" s="105"/>
      <c r="TLV68" s="105"/>
      <c r="TLW68" s="105"/>
      <c r="TLX68" s="105"/>
      <c r="TLY68" s="105"/>
      <c r="TLZ68" s="105"/>
      <c r="TMA68" s="105"/>
      <c r="TMB68" s="105"/>
      <c r="TMC68" s="105"/>
      <c r="TMD68" s="105"/>
      <c r="TME68" s="105"/>
      <c r="TMF68" s="105"/>
      <c r="TMG68" s="105"/>
      <c r="TMH68" s="105"/>
      <c r="TMI68" s="105"/>
      <c r="TMJ68" s="105"/>
      <c r="TMK68" s="105"/>
      <c r="TML68" s="105"/>
      <c r="TMM68" s="105"/>
      <c r="TMN68" s="105"/>
      <c r="TMO68" s="105"/>
      <c r="TMP68" s="105"/>
      <c r="TMQ68" s="105"/>
      <c r="TMR68" s="105"/>
      <c r="TMS68" s="105"/>
      <c r="TMT68" s="105"/>
      <c r="TMU68" s="105"/>
      <c r="TMV68" s="105"/>
      <c r="TMW68" s="105"/>
      <c r="TMX68" s="105"/>
      <c r="TMY68" s="105"/>
      <c r="TMZ68" s="105"/>
      <c r="TNA68" s="105"/>
      <c r="TNB68" s="105"/>
      <c r="TNC68" s="105"/>
      <c r="TND68" s="105"/>
      <c r="TNE68" s="105"/>
      <c r="TNF68" s="105"/>
      <c r="TNG68" s="105"/>
      <c r="TNH68" s="105"/>
      <c r="TNI68" s="105"/>
      <c r="TNJ68" s="105"/>
      <c r="TNK68" s="105"/>
      <c r="TNL68" s="105"/>
      <c r="TNM68" s="105"/>
      <c r="TNN68" s="105"/>
      <c r="TNO68" s="105"/>
      <c r="TNP68" s="105"/>
      <c r="TNQ68" s="105"/>
      <c r="TNR68" s="105"/>
      <c r="TNS68" s="105"/>
      <c r="TNT68" s="105"/>
      <c r="TNU68" s="105"/>
      <c r="TNV68" s="105"/>
      <c r="TNW68" s="105"/>
      <c r="TNX68" s="105"/>
      <c r="TNY68" s="105"/>
      <c r="TNZ68" s="105"/>
      <c r="TOA68" s="105"/>
      <c r="TOB68" s="105"/>
      <c r="TOC68" s="105"/>
      <c r="TOD68" s="105"/>
      <c r="TOE68" s="105"/>
      <c r="TOF68" s="105"/>
      <c r="TOG68" s="105"/>
      <c r="TOH68" s="105"/>
      <c r="TOI68" s="105"/>
      <c r="TOJ68" s="105"/>
      <c r="TOK68" s="105"/>
      <c r="TOL68" s="105"/>
      <c r="TOM68" s="105"/>
      <c r="TON68" s="105"/>
      <c r="TOO68" s="105"/>
      <c r="TOP68" s="105"/>
      <c r="TOQ68" s="105"/>
      <c r="TOR68" s="105"/>
      <c r="TOS68" s="105"/>
      <c r="TOT68" s="105"/>
      <c r="TOU68" s="105"/>
      <c r="TOV68" s="105"/>
      <c r="TOW68" s="105"/>
      <c r="TOX68" s="105"/>
      <c r="TOY68" s="105"/>
      <c r="TOZ68" s="105"/>
      <c r="TPA68" s="105"/>
      <c r="TPB68" s="105"/>
      <c r="TPC68" s="105"/>
      <c r="TPD68" s="105"/>
      <c r="TPE68" s="105"/>
      <c r="TPF68" s="105"/>
      <c r="TPG68" s="105"/>
      <c r="TPH68" s="105"/>
      <c r="TPI68" s="105"/>
      <c r="TPJ68" s="105"/>
      <c r="TPK68" s="105"/>
      <c r="TPL68" s="105"/>
      <c r="TPM68" s="105"/>
      <c r="TPN68" s="105"/>
      <c r="TPO68" s="105"/>
      <c r="TPP68" s="105"/>
      <c r="TPQ68" s="105"/>
      <c r="TPR68" s="105"/>
      <c r="TPS68" s="105"/>
      <c r="TPT68" s="105"/>
      <c r="TPU68" s="105"/>
      <c r="TPV68" s="105"/>
      <c r="TPW68" s="105"/>
      <c r="TPX68" s="105"/>
      <c r="TPY68" s="105"/>
      <c r="TPZ68" s="105"/>
      <c r="TQA68" s="105"/>
      <c r="TQB68" s="105"/>
      <c r="TQC68" s="105"/>
      <c r="TQD68" s="105"/>
      <c r="TQE68" s="105"/>
      <c r="TQF68" s="105"/>
      <c r="TQG68" s="105"/>
      <c r="TQH68" s="105"/>
      <c r="TQI68" s="105"/>
      <c r="TQJ68" s="105"/>
      <c r="TQK68" s="105"/>
      <c r="TQL68" s="105"/>
      <c r="TQM68" s="105"/>
      <c r="TQN68" s="105"/>
      <c r="TQO68" s="105"/>
      <c r="TQP68" s="105"/>
      <c r="TQQ68" s="105"/>
      <c r="TQR68" s="105"/>
      <c r="TQS68" s="105"/>
      <c r="TQT68" s="105"/>
      <c r="TQU68" s="105"/>
      <c r="TQV68" s="105"/>
      <c r="TQW68" s="105"/>
      <c r="TQX68" s="105"/>
      <c r="TQY68" s="105"/>
      <c r="TQZ68" s="105"/>
      <c r="TRA68" s="105"/>
      <c r="TRB68" s="105"/>
      <c r="TRC68" s="105"/>
      <c r="TRD68" s="105"/>
      <c r="TRE68" s="105"/>
      <c r="TRF68" s="105"/>
      <c r="TRG68" s="105"/>
      <c r="TRH68" s="105"/>
      <c r="TRI68" s="105"/>
      <c r="TRJ68" s="105"/>
      <c r="TRK68" s="105"/>
      <c r="TRL68" s="105"/>
      <c r="TRM68" s="105"/>
      <c r="TRN68" s="105"/>
      <c r="TRO68" s="105"/>
      <c r="TRP68" s="105"/>
      <c r="TRQ68" s="105"/>
      <c r="TRR68" s="105"/>
      <c r="TRS68" s="105"/>
      <c r="TRT68" s="105"/>
      <c r="TRU68" s="105"/>
      <c r="TRV68" s="105"/>
      <c r="TRW68" s="105"/>
      <c r="TRX68" s="105"/>
      <c r="TRY68" s="105"/>
      <c r="TRZ68" s="105"/>
      <c r="TSA68" s="105"/>
      <c r="TSB68" s="105"/>
      <c r="TSC68" s="105"/>
      <c r="TSD68" s="105"/>
      <c r="TSE68" s="105"/>
      <c r="TSF68" s="105"/>
      <c r="TSG68" s="105"/>
      <c r="TSH68" s="105"/>
      <c r="TSI68" s="105"/>
      <c r="TSJ68" s="105"/>
      <c r="TSK68" s="105"/>
      <c r="TSL68" s="105"/>
      <c r="TSM68" s="105"/>
      <c r="TSN68" s="105"/>
      <c r="TSO68" s="105"/>
      <c r="TSP68" s="105"/>
      <c r="TSQ68" s="105"/>
      <c r="TSR68" s="105"/>
      <c r="TSS68" s="105"/>
      <c r="TST68" s="105"/>
      <c r="TSU68" s="105"/>
      <c r="TSV68" s="105"/>
      <c r="TSW68" s="105"/>
      <c r="TSX68" s="105"/>
      <c r="TSY68" s="105"/>
      <c r="TSZ68" s="105"/>
      <c r="TTA68" s="105"/>
      <c r="TTB68" s="105"/>
      <c r="TTC68" s="105"/>
      <c r="TTD68" s="105"/>
      <c r="TTE68" s="105"/>
      <c r="TTF68" s="105"/>
      <c r="TTG68" s="105"/>
      <c r="TTH68" s="105"/>
      <c r="TTI68" s="105"/>
      <c r="TTJ68" s="105"/>
      <c r="TTK68" s="105"/>
      <c r="TTL68" s="105"/>
      <c r="TTM68" s="105"/>
      <c r="TTN68" s="105"/>
      <c r="TTO68" s="105"/>
      <c r="TTP68" s="105"/>
      <c r="TTQ68" s="105"/>
      <c r="TTR68" s="105"/>
      <c r="TTS68" s="105"/>
      <c r="TTT68" s="105"/>
      <c r="TTU68" s="105"/>
      <c r="TTV68" s="105"/>
      <c r="TTW68" s="105"/>
      <c r="TTX68" s="105"/>
      <c r="TTY68" s="105"/>
      <c r="TTZ68" s="105"/>
      <c r="TUA68" s="105"/>
      <c r="TUB68" s="105"/>
      <c r="TUC68" s="105"/>
      <c r="TUD68" s="105"/>
      <c r="TUE68" s="105"/>
      <c r="TUF68" s="105"/>
      <c r="TUG68" s="105"/>
      <c r="TUH68" s="105"/>
      <c r="TUI68" s="105"/>
      <c r="TUJ68" s="105"/>
      <c r="TUK68" s="105"/>
      <c r="TUL68" s="105"/>
      <c r="TUM68" s="105"/>
      <c r="TUN68" s="105"/>
      <c r="TUO68" s="105"/>
      <c r="TUP68" s="105"/>
      <c r="TUQ68" s="105"/>
      <c r="TUR68" s="105"/>
      <c r="TUS68" s="105"/>
      <c r="TUT68" s="105"/>
      <c r="TUU68" s="105"/>
      <c r="TUV68" s="105"/>
      <c r="TUW68" s="105"/>
      <c r="TUX68" s="105"/>
      <c r="TUY68" s="105"/>
      <c r="TUZ68" s="105"/>
      <c r="TVA68" s="105"/>
      <c r="TVB68" s="105"/>
      <c r="TVC68" s="105"/>
      <c r="TVD68" s="105"/>
      <c r="TVE68" s="105"/>
      <c r="TVF68" s="105"/>
      <c r="TVG68" s="105"/>
      <c r="TVH68" s="105"/>
      <c r="TVI68" s="105"/>
      <c r="TVJ68" s="105"/>
      <c r="TVK68" s="105"/>
      <c r="TVL68" s="105"/>
      <c r="TVM68" s="105"/>
      <c r="TVN68" s="105"/>
      <c r="TVO68" s="105"/>
      <c r="TVP68" s="105"/>
      <c r="TVQ68" s="105"/>
      <c r="TVR68" s="105"/>
      <c r="TVS68" s="105"/>
      <c r="TVT68" s="105"/>
      <c r="TVU68" s="105"/>
      <c r="TVV68" s="105"/>
      <c r="TVW68" s="105"/>
      <c r="TVX68" s="105"/>
      <c r="TVY68" s="105"/>
      <c r="TVZ68" s="105"/>
      <c r="TWA68" s="105"/>
      <c r="TWB68" s="105"/>
      <c r="TWC68" s="105"/>
      <c r="TWD68" s="105"/>
      <c r="TWE68" s="105"/>
      <c r="TWF68" s="105"/>
      <c r="TWG68" s="105"/>
      <c r="TWH68" s="105"/>
      <c r="TWI68" s="105"/>
      <c r="TWJ68" s="105"/>
      <c r="TWK68" s="105"/>
      <c r="TWL68" s="105"/>
      <c r="TWM68" s="105"/>
      <c r="TWN68" s="105"/>
      <c r="TWO68" s="105"/>
      <c r="TWP68" s="105"/>
      <c r="TWQ68" s="105"/>
      <c r="TWR68" s="105"/>
      <c r="TWS68" s="105"/>
      <c r="TWT68" s="105"/>
      <c r="TWU68" s="105"/>
      <c r="TWV68" s="105"/>
      <c r="TWW68" s="105"/>
      <c r="TWX68" s="105"/>
      <c r="TWY68" s="105"/>
      <c r="TWZ68" s="105"/>
      <c r="TXA68" s="105"/>
      <c r="TXB68" s="105"/>
      <c r="TXC68" s="105"/>
      <c r="TXD68" s="105"/>
      <c r="TXE68" s="105"/>
      <c r="TXF68" s="105"/>
      <c r="TXG68" s="105"/>
      <c r="TXH68" s="105"/>
      <c r="TXI68" s="105"/>
      <c r="TXJ68" s="105"/>
      <c r="TXK68" s="105"/>
      <c r="TXL68" s="105"/>
      <c r="TXM68" s="105"/>
      <c r="TXN68" s="105"/>
      <c r="TXO68" s="105"/>
      <c r="TXP68" s="105"/>
      <c r="TXQ68" s="105"/>
      <c r="TXR68" s="105"/>
      <c r="TXS68" s="105"/>
      <c r="TXT68" s="105"/>
      <c r="TXU68" s="105"/>
      <c r="TXV68" s="105"/>
      <c r="TXW68" s="105"/>
      <c r="TXX68" s="105"/>
      <c r="TXY68" s="105"/>
      <c r="TXZ68" s="105"/>
      <c r="TYA68" s="105"/>
      <c r="TYB68" s="105"/>
      <c r="TYC68" s="105"/>
      <c r="TYD68" s="105"/>
      <c r="TYE68" s="105"/>
      <c r="TYF68" s="105"/>
      <c r="TYG68" s="105"/>
      <c r="TYH68" s="105"/>
      <c r="TYI68" s="105"/>
      <c r="TYJ68" s="105"/>
      <c r="TYK68" s="105"/>
      <c r="TYL68" s="105"/>
      <c r="TYM68" s="105"/>
      <c r="TYN68" s="105"/>
      <c r="TYO68" s="105"/>
      <c r="TYP68" s="105"/>
      <c r="TYQ68" s="105"/>
      <c r="TYR68" s="105"/>
      <c r="TYS68" s="105"/>
      <c r="TYT68" s="105"/>
      <c r="TYU68" s="105"/>
      <c r="TYV68" s="105"/>
      <c r="TYW68" s="105"/>
      <c r="TYX68" s="105"/>
      <c r="TYY68" s="105"/>
      <c r="TYZ68" s="105"/>
      <c r="TZA68" s="105"/>
      <c r="TZB68" s="105"/>
      <c r="TZC68" s="105"/>
      <c r="TZD68" s="105"/>
      <c r="TZE68" s="105"/>
      <c r="TZF68" s="105"/>
      <c r="TZG68" s="105"/>
      <c r="TZH68" s="105"/>
      <c r="TZI68" s="105"/>
      <c r="TZJ68" s="105"/>
      <c r="TZK68" s="105"/>
      <c r="TZL68" s="105"/>
      <c r="TZM68" s="105"/>
      <c r="TZN68" s="105"/>
      <c r="TZO68" s="105"/>
      <c r="TZP68" s="105"/>
      <c r="TZQ68" s="105"/>
      <c r="TZR68" s="105"/>
      <c r="TZS68" s="105"/>
      <c r="TZT68" s="105"/>
      <c r="TZU68" s="105"/>
      <c r="TZV68" s="105"/>
      <c r="TZW68" s="105"/>
      <c r="TZX68" s="105"/>
      <c r="TZY68" s="105"/>
      <c r="TZZ68" s="105"/>
      <c r="UAA68" s="105"/>
      <c r="UAB68" s="105"/>
      <c r="UAC68" s="105"/>
      <c r="UAD68" s="105"/>
      <c r="UAE68" s="105"/>
      <c r="UAF68" s="105"/>
      <c r="UAG68" s="105"/>
      <c r="UAH68" s="105"/>
      <c r="UAI68" s="105"/>
      <c r="UAJ68" s="105"/>
      <c r="UAK68" s="105"/>
      <c r="UAL68" s="105"/>
      <c r="UAM68" s="105"/>
      <c r="UAN68" s="105"/>
      <c r="UAO68" s="105"/>
      <c r="UAP68" s="105"/>
      <c r="UAQ68" s="105"/>
      <c r="UAR68" s="105"/>
      <c r="UAS68" s="105"/>
      <c r="UAT68" s="105"/>
      <c r="UAU68" s="105"/>
      <c r="UAV68" s="105"/>
      <c r="UAW68" s="105"/>
      <c r="UAX68" s="105"/>
      <c r="UAY68" s="105"/>
      <c r="UAZ68" s="105"/>
      <c r="UBA68" s="105"/>
      <c r="UBB68" s="105"/>
      <c r="UBC68" s="105"/>
      <c r="UBD68" s="105"/>
      <c r="UBE68" s="105"/>
      <c r="UBF68" s="105"/>
      <c r="UBG68" s="105"/>
      <c r="UBH68" s="105"/>
      <c r="UBI68" s="105"/>
      <c r="UBJ68" s="105"/>
      <c r="UBK68" s="105"/>
      <c r="UBL68" s="105"/>
      <c r="UBM68" s="105"/>
      <c r="UBN68" s="105"/>
      <c r="UBO68" s="105"/>
      <c r="UBP68" s="105"/>
      <c r="UBQ68" s="105"/>
      <c r="UBR68" s="105"/>
      <c r="UBS68" s="105"/>
      <c r="UBT68" s="105"/>
      <c r="UBU68" s="105"/>
      <c r="UBV68" s="105"/>
      <c r="UBW68" s="105"/>
      <c r="UBX68" s="105"/>
      <c r="UBY68" s="105"/>
      <c r="UBZ68" s="105"/>
      <c r="UCA68" s="105"/>
      <c r="UCB68" s="105"/>
      <c r="UCC68" s="105"/>
      <c r="UCD68" s="105"/>
      <c r="UCE68" s="105"/>
      <c r="UCF68" s="105"/>
      <c r="UCG68" s="105"/>
      <c r="UCH68" s="105"/>
      <c r="UCI68" s="105"/>
      <c r="UCJ68" s="105"/>
      <c r="UCK68" s="105"/>
      <c r="UCL68" s="105"/>
      <c r="UCM68" s="105"/>
      <c r="UCN68" s="105"/>
      <c r="UCO68" s="105"/>
      <c r="UCP68" s="105"/>
      <c r="UCQ68" s="105"/>
      <c r="UCR68" s="105"/>
      <c r="UCS68" s="105"/>
      <c r="UCT68" s="105"/>
      <c r="UCU68" s="105"/>
      <c r="UCV68" s="105"/>
      <c r="UCW68" s="105"/>
      <c r="UCX68" s="105"/>
      <c r="UCY68" s="105"/>
      <c r="UCZ68" s="105"/>
      <c r="UDA68" s="105"/>
      <c r="UDB68" s="105"/>
      <c r="UDC68" s="105"/>
      <c r="UDD68" s="105"/>
      <c r="UDE68" s="105"/>
      <c r="UDF68" s="105"/>
      <c r="UDG68" s="105"/>
      <c r="UDH68" s="105"/>
      <c r="UDI68" s="105"/>
      <c r="UDJ68" s="105"/>
      <c r="UDK68" s="105"/>
      <c r="UDL68" s="105"/>
      <c r="UDM68" s="105"/>
      <c r="UDN68" s="105"/>
      <c r="UDO68" s="105"/>
      <c r="UDP68" s="105"/>
      <c r="UDQ68" s="105"/>
      <c r="UDR68" s="105"/>
      <c r="UDS68" s="105"/>
      <c r="UDT68" s="105"/>
      <c r="UDU68" s="105"/>
      <c r="UDV68" s="105"/>
      <c r="UDW68" s="105"/>
      <c r="UDX68" s="105"/>
      <c r="UDY68" s="105"/>
      <c r="UDZ68" s="105"/>
      <c r="UEA68" s="105"/>
      <c r="UEB68" s="105"/>
      <c r="UEC68" s="105"/>
      <c r="UED68" s="105"/>
      <c r="UEE68" s="105"/>
      <c r="UEF68" s="105"/>
      <c r="UEG68" s="105"/>
      <c r="UEH68" s="105"/>
      <c r="UEI68" s="105"/>
      <c r="UEJ68" s="105"/>
      <c r="UEK68" s="105"/>
      <c r="UEL68" s="105"/>
      <c r="UEM68" s="105"/>
      <c r="UEN68" s="105"/>
      <c r="UEO68" s="105"/>
      <c r="UEP68" s="105"/>
      <c r="UEQ68" s="105"/>
      <c r="UER68" s="105"/>
      <c r="UES68" s="105"/>
      <c r="UET68" s="105"/>
      <c r="UEU68" s="105"/>
      <c r="UEV68" s="105"/>
      <c r="UEW68" s="105"/>
      <c r="UEX68" s="105"/>
      <c r="UEY68" s="105"/>
      <c r="UEZ68" s="105"/>
      <c r="UFA68" s="105"/>
      <c r="UFB68" s="105"/>
      <c r="UFC68" s="105"/>
      <c r="UFD68" s="105"/>
      <c r="UFE68" s="105"/>
      <c r="UFF68" s="105"/>
      <c r="UFG68" s="105"/>
      <c r="UFH68" s="105"/>
      <c r="UFI68" s="105"/>
      <c r="UFJ68" s="105"/>
      <c r="UFK68" s="105"/>
      <c r="UFL68" s="105"/>
      <c r="UFM68" s="105"/>
      <c r="UFN68" s="105"/>
      <c r="UFO68" s="105"/>
      <c r="UFP68" s="105"/>
      <c r="UFQ68" s="105"/>
      <c r="UFR68" s="105"/>
      <c r="UFS68" s="105"/>
      <c r="UFT68" s="105"/>
      <c r="UFU68" s="105"/>
      <c r="UFV68" s="105"/>
      <c r="UFW68" s="105"/>
      <c r="UFX68" s="105"/>
      <c r="UFY68" s="105"/>
      <c r="UFZ68" s="105"/>
      <c r="UGA68" s="105"/>
      <c r="UGB68" s="105"/>
      <c r="UGC68" s="105"/>
      <c r="UGD68" s="105"/>
      <c r="UGE68" s="105"/>
      <c r="UGF68" s="105"/>
      <c r="UGG68" s="105"/>
      <c r="UGH68" s="105"/>
      <c r="UGI68" s="105"/>
      <c r="UGJ68" s="105"/>
      <c r="UGK68" s="105"/>
      <c r="UGL68" s="105"/>
      <c r="UGM68" s="105"/>
      <c r="UGN68" s="105"/>
      <c r="UGO68" s="105"/>
      <c r="UGP68" s="105"/>
      <c r="UGQ68" s="105"/>
      <c r="UGR68" s="105"/>
      <c r="UGS68" s="105"/>
      <c r="UGT68" s="105"/>
      <c r="UGU68" s="105"/>
      <c r="UGV68" s="105"/>
      <c r="UGW68" s="105"/>
      <c r="UGX68" s="105"/>
      <c r="UGY68" s="105"/>
      <c r="UGZ68" s="105"/>
      <c r="UHA68" s="105"/>
      <c r="UHB68" s="105"/>
      <c r="UHC68" s="105"/>
      <c r="UHD68" s="105"/>
      <c r="UHE68" s="105"/>
      <c r="UHF68" s="105"/>
      <c r="UHG68" s="105"/>
      <c r="UHH68" s="105"/>
      <c r="UHI68" s="105"/>
      <c r="UHJ68" s="105"/>
      <c r="UHK68" s="105"/>
      <c r="UHL68" s="105"/>
      <c r="UHM68" s="105"/>
      <c r="UHN68" s="105"/>
      <c r="UHO68" s="105"/>
      <c r="UHP68" s="105"/>
      <c r="UHQ68" s="105"/>
      <c r="UHR68" s="105"/>
      <c r="UHS68" s="105"/>
      <c r="UHT68" s="105"/>
      <c r="UHU68" s="105"/>
      <c r="UHV68" s="105"/>
      <c r="UHW68" s="105"/>
      <c r="UHX68" s="105"/>
      <c r="UHY68" s="105"/>
      <c r="UHZ68" s="105"/>
      <c r="UIA68" s="105"/>
      <c r="UIB68" s="105"/>
      <c r="UIC68" s="105"/>
      <c r="UID68" s="105"/>
      <c r="UIE68" s="105"/>
      <c r="UIF68" s="105"/>
      <c r="UIG68" s="105"/>
      <c r="UIH68" s="105"/>
      <c r="UII68" s="105"/>
      <c r="UIJ68" s="105"/>
      <c r="UIK68" s="105"/>
      <c r="UIL68" s="105"/>
      <c r="UIM68" s="105"/>
      <c r="UIN68" s="105"/>
      <c r="UIO68" s="105"/>
      <c r="UIP68" s="105"/>
      <c r="UIQ68" s="105"/>
      <c r="UIR68" s="105"/>
      <c r="UIS68" s="105"/>
      <c r="UIT68" s="105"/>
      <c r="UIU68" s="105"/>
      <c r="UIV68" s="105"/>
      <c r="UIW68" s="105"/>
      <c r="UIX68" s="105"/>
      <c r="UIY68" s="105"/>
      <c r="UIZ68" s="105"/>
      <c r="UJA68" s="105"/>
      <c r="UJB68" s="105"/>
      <c r="UJC68" s="105"/>
      <c r="UJD68" s="105"/>
      <c r="UJE68" s="105"/>
      <c r="UJF68" s="105"/>
      <c r="UJG68" s="105"/>
      <c r="UJH68" s="105"/>
      <c r="UJI68" s="105"/>
      <c r="UJJ68" s="105"/>
      <c r="UJK68" s="105"/>
      <c r="UJL68" s="105"/>
      <c r="UJM68" s="105"/>
      <c r="UJN68" s="105"/>
      <c r="UJO68" s="105"/>
      <c r="UJP68" s="105"/>
      <c r="UJQ68" s="105"/>
      <c r="UJR68" s="105"/>
      <c r="UJS68" s="105"/>
      <c r="UJT68" s="105"/>
      <c r="UJU68" s="105"/>
      <c r="UJV68" s="105"/>
      <c r="UJW68" s="105"/>
      <c r="UJX68" s="105"/>
      <c r="UJY68" s="105"/>
      <c r="UJZ68" s="105"/>
      <c r="UKA68" s="105"/>
      <c r="UKB68" s="105"/>
      <c r="UKC68" s="105"/>
      <c r="UKD68" s="105"/>
      <c r="UKE68" s="105"/>
      <c r="UKF68" s="105"/>
      <c r="UKG68" s="105"/>
      <c r="UKH68" s="105"/>
      <c r="UKI68" s="105"/>
      <c r="UKJ68" s="105"/>
      <c r="UKK68" s="105"/>
      <c r="UKL68" s="105"/>
      <c r="UKM68" s="105"/>
      <c r="UKN68" s="105"/>
      <c r="UKO68" s="105"/>
      <c r="UKP68" s="105"/>
      <c r="UKQ68" s="105"/>
      <c r="UKR68" s="105"/>
      <c r="UKS68" s="105"/>
      <c r="UKT68" s="105"/>
      <c r="UKU68" s="105"/>
      <c r="UKV68" s="105"/>
      <c r="UKW68" s="105"/>
      <c r="UKX68" s="105"/>
      <c r="UKY68" s="105"/>
      <c r="UKZ68" s="105"/>
      <c r="ULA68" s="105"/>
      <c r="ULB68" s="105"/>
      <c r="ULC68" s="105"/>
      <c r="ULD68" s="105"/>
      <c r="ULE68" s="105"/>
      <c r="ULF68" s="105"/>
      <c r="ULG68" s="105"/>
      <c r="ULH68" s="105"/>
      <c r="ULI68" s="105"/>
      <c r="ULJ68" s="105"/>
      <c r="ULK68" s="105"/>
      <c r="ULL68" s="105"/>
      <c r="ULM68" s="105"/>
      <c r="ULN68" s="105"/>
      <c r="ULO68" s="105"/>
      <c r="ULP68" s="105"/>
      <c r="ULQ68" s="105"/>
      <c r="ULR68" s="105"/>
      <c r="ULS68" s="105"/>
      <c r="ULT68" s="105"/>
      <c r="ULU68" s="105"/>
      <c r="ULV68" s="105"/>
      <c r="ULW68" s="105"/>
      <c r="ULX68" s="105"/>
      <c r="ULY68" s="105"/>
      <c r="ULZ68" s="105"/>
      <c r="UMA68" s="105"/>
      <c r="UMB68" s="105"/>
      <c r="UMC68" s="105"/>
      <c r="UMD68" s="105"/>
      <c r="UME68" s="105"/>
      <c r="UMF68" s="105"/>
      <c r="UMG68" s="105"/>
      <c r="UMH68" s="105"/>
      <c r="UMI68" s="105"/>
      <c r="UMJ68" s="105"/>
      <c r="UMK68" s="105"/>
      <c r="UML68" s="105"/>
      <c r="UMM68" s="105"/>
      <c r="UMN68" s="105"/>
      <c r="UMO68" s="105"/>
      <c r="UMP68" s="105"/>
      <c r="UMQ68" s="105"/>
      <c r="UMR68" s="105"/>
      <c r="UMS68" s="105"/>
      <c r="UMT68" s="105"/>
      <c r="UMU68" s="105"/>
      <c r="UMV68" s="105"/>
      <c r="UMW68" s="105"/>
      <c r="UMX68" s="105"/>
      <c r="UMY68" s="105"/>
      <c r="UMZ68" s="105"/>
      <c r="UNA68" s="105"/>
      <c r="UNB68" s="105"/>
      <c r="UNC68" s="105"/>
      <c r="UND68" s="105"/>
      <c r="UNE68" s="105"/>
      <c r="UNF68" s="105"/>
      <c r="UNG68" s="105"/>
      <c r="UNH68" s="105"/>
      <c r="UNI68" s="105"/>
      <c r="UNJ68" s="105"/>
      <c r="UNK68" s="105"/>
      <c r="UNL68" s="105"/>
      <c r="UNM68" s="105"/>
      <c r="UNN68" s="105"/>
      <c r="UNO68" s="105"/>
      <c r="UNP68" s="105"/>
      <c r="UNQ68" s="105"/>
      <c r="UNR68" s="105"/>
      <c r="UNS68" s="105"/>
      <c r="UNT68" s="105"/>
      <c r="UNU68" s="105"/>
      <c r="UNV68" s="105"/>
      <c r="UNW68" s="105"/>
      <c r="UNX68" s="105"/>
      <c r="UNY68" s="105"/>
      <c r="UNZ68" s="105"/>
      <c r="UOA68" s="105"/>
      <c r="UOB68" s="105"/>
      <c r="UOC68" s="105"/>
      <c r="UOD68" s="105"/>
      <c r="UOE68" s="105"/>
      <c r="UOF68" s="105"/>
      <c r="UOG68" s="105"/>
      <c r="UOH68" s="105"/>
      <c r="UOI68" s="105"/>
      <c r="UOJ68" s="105"/>
      <c r="UOK68" s="105"/>
      <c r="UOL68" s="105"/>
      <c r="UOM68" s="105"/>
      <c r="UON68" s="105"/>
      <c r="UOO68" s="105"/>
      <c r="UOP68" s="105"/>
      <c r="UOQ68" s="105"/>
      <c r="UOR68" s="105"/>
      <c r="UOS68" s="105"/>
      <c r="UOT68" s="105"/>
      <c r="UOU68" s="105"/>
      <c r="UOV68" s="105"/>
      <c r="UOW68" s="105"/>
      <c r="UOX68" s="105"/>
      <c r="UOY68" s="105"/>
      <c r="UOZ68" s="105"/>
      <c r="UPA68" s="105"/>
      <c r="UPB68" s="105"/>
      <c r="UPC68" s="105"/>
      <c r="UPD68" s="105"/>
      <c r="UPE68" s="105"/>
      <c r="UPF68" s="105"/>
      <c r="UPG68" s="105"/>
      <c r="UPH68" s="105"/>
      <c r="UPI68" s="105"/>
      <c r="UPJ68" s="105"/>
      <c r="UPK68" s="105"/>
      <c r="UPL68" s="105"/>
      <c r="UPM68" s="105"/>
      <c r="UPN68" s="105"/>
      <c r="UPO68" s="105"/>
      <c r="UPP68" s="105"/>
      <c r="UPQ68" s="105"/>
      <c r="UPR68" s="105"/>
      <c r="UPS68" s="105"/>
      <c r="UPT68" s="105"/>
      <c r="UPU68" s="105"/>
      <c r="UPV68" s="105"/>
      <c r="UPW68" s="105"/>
      <c r="UPX68" s="105"/>
      <c r="UPY68" s="105"/>
      <c r="UPZ68" s="105"/>
      <c r="UQA68" s="105"/>
      <c r="UQB68" s="105"/>
      <c r="UQC68" s="105"/>
      <c r="UQD68" s="105"/>
      <c r="UQE68" s="105"/>
      <c r="UQF68" s="105"/>
      <c r="UQG68" s="105"/>
      <c r="UQH68" s="105"/>
      <c r="UQI68" s="105"/>
      <c r="UQJ68" s="105"/>
      <c r="UQK68" s="105"/>
      <c r="UQL68" s="105"/>
      <c r="UQM68" s="105"/>
      <c r="UQN68" s="105"/>
      <c r="UQO68" s="105"/>
      <c r="UQP68" s="105"/>
      <c r="UQQ68" s="105"/>
      <c r="UQR68" s="105"/>
      <c r="UQS68" s="105"/>
      <c r="UQT68" s="105"/>
      <c r="UQU68" s="105"/>
      <c r="UQV68" s="105"/>
      <c r="UQW68" s="105"/>
      <c r="UQX68" s="105"/>
      <c r="UQY68" s="105"/>
      <c r="UQZ68" s="105"/>
      <c r="URA68" s="105"/>
      <c r="URB68" s="105"/>
      <c r="URC68" s="105"/>
      <c r="URD68" s="105"/>
      <c r="URE68" s="105"/>
      <c r="URF68" s="105"/>
      <c r="URG68" s="105"/>
      <c r="URH68" s="105"/>
      <c r="URI68" s="105"/>
      <c r="URJ68" s="105"/>
      <c r="URK68" s="105"/>
      <c r="URL68" s="105"/>
      <c r="URM68" s="105"/>
      <c r="URN68" s="105"/>
      <c r="URO68" s="105"/>
      <c r="URP68" s="105"/>
      <c r="URQ68" s="105"/>
      <c r="URR68" s="105"/>
      <c r="URS68" s="105"/>
      <c r="URT68" s="105"/>
      <c r="URU68" s="105"/>
      <c r="URV68" s="105"/>
      <c r="URW68" s="105"/>
      <c r="URX68" s="105"/>
      <c r="URY68" s="105"/>
      <c r="URZ68" s="105"/>
      <c r="USA68" s="105"/>
      <c r="USB68" s="105"/>
      <c r="USC68" s="105"/>
      <c r="USD68" s="105"/>
      <c r="USE68" s="105"/>
      <c r="USF68" s="105"/>
      <c r="USG68" s="105"/>
      <c r="USH68" s="105"/>
      <c r="USI68" s="105"/>
      <c r="USJ68" s="105"/>
      <c r="USK68" s="105"/>
      <c r="USL68" s="105"/>
      <c r="USM68" s="105"/>
      <c r="USN68" s="105"/>
      <c r="USO68" s="105"/>
      <c r="USP68" s="105"/>
      <c r="USQ68" s="105"/>
      <c r="USR68" s="105"/>
      <c r="USS68" s="105"/>
      <c r="UST68" s="105"/>
      <c r="USU68" s="105"/>
      <c r="USV68" s="105"/>
      <c r="USW68" s="105"/>
      <c r="USX68" s="105"/>
      <c r="USY68" s="105"/>
      <c r="USZ68" s="105"/>
      <c r="UTA68" s="105"/>
      <c r="UTB68" s="105"/>
      <c r="UTC68" s="105"/>
      <c r="UTD68" s="105"/>
      <c r="UTE68" s="105"/>
      <c r="UTF68" s="105"/>
      <c r="UTG68" s="105"/>
      <c r="UTH68" s="105"/>
      <c r="UTI68" s="105"/>
      <c r="UTJ68" s="105"/>
      <c r="UTK68" s="105"/>
      <c r="UTL68" s="105"/>
      <c r="UTM68" s="105"/>
      <c r="UTN68" s="105"/>
      <c r="UTO68" s="105"/>
      <c r="UTP68" s="105"/>
      <c r="UTQ68" s="105"/>
      <c r="UTR68" s="105"/>
      <c r="UTS68" s="105"/>
      <c r="UTT68" s="105"/>
      <c r="UTU68" s="105"/>
      <c r="UTV68" s="105"/>
      <c r="UTW68" s="105"/>
      <c r="UTX68" s="105"/>
      <c r="UTY68" s="105"/>
      <c r="UTZ68" s="105"/>
      <c r="UUA68" s="105"/>
      <c r="UUB68" s="105"/>
      <c r="UUC68" s="105"/>
      <c r="UUD68" s="105"/>
      <c r="UUE68" s="105"/>
      <c r="UUF68" s="105"/>
      <c r="UUG68" s="105"/>
      <c r="UUH68" s="105"/>
      <c r="UUI68" s="105"/>
      <c r="UUJ68" s="105"/>
      <c r="UUK68" s="105"/>
      <c r="UUL68" s="105"/>
      <c r="UUM68" s="105"/>
      <c r="UUN68" s="105"/>
      <c r="UUO68" s="105"/>
      <c r="UUP68" s="105"/>
      <c r="UUQ68" s="105"/>
      <c r="UUR68" s="105"/>
      <c r="UUS68" s="105"/>
      <c r="UUT68" s="105"/>
      <c r="UUU68" s="105"/>
      <c r="UUV68" s="105"/>
      <c r="UUW68" s="105"/>
      <c r="UUX68" s="105"/>
      <c r="UUY68" s="105"/>
      <c r="UUZ68" s="105"/>
      <c r="UVA68" s="105"/>
      <c r="UVB68" s="105"/>
      <c r="UVC68" s="105"/>
      <c r="UVD68" s="105"/>
      <c r="UVE68" s="105"/>
      <c r="UVF68" s="105"/>
      <c r="UVG68" s="105"/>
      <c r="UVH68" s="105"/>
      <c r="UVI68" s="105"/>
      <c r="UVJ68" s="105"/>
      <c r="UVK68" s="105"/>
      <c r="UVL68" s="105"/>
      <c r="UVM68" s="105"/>
      <c r="UVN68" s="105"/>
      <c r="UVO68" s="105"/>
      <c r="UVP68" s="105"/>
      <c r="UVQ68" s="105"/>
      <c r="UVR68" s="105"/>
      <c r="UVS68" s="105"/>
      <c r="UVT68" s="105"/>
      <c r="UVU68" s="105"/>
      <c r="UVV68" s="105"/>
      <c r="UVW68" s="105"/>
      <c r="UVX68" s="105"/>
      <c r="UVY68" s="105"/>
      <c r="UVZ68" s="105"/>
      <c r="UWA68" s="105"/>
      <c r="UWB68" s="105"/>
      <c r="UWC68" s="105"/>
      <c r="UWD68" s="105"/>
      <c r="UWE68" s="105"/>
      <c r="UWF68" s="105"/>
      <c r="UWG68" s="105"/>
      <c r="UWH68" s="105"/>
      <c r="UWI68" s="105"/>
      <c r="UWJ68" s="105"/>
      <c r="UWK68" s="105"/>
      <c r="UWL68" s="105"/>
      <c r="UWM68" s="105"/>
      <c r="UWN68" s="105"/>
      <c r="UWO68" s="105"/>
      <c r="UWP68" s="105"/>
      <c r="UWQ68" s="105"/>
      <c r="UWR68" s="105"/>
      <c r="UWS68" s="105"/>
      <c r="UWT68" s="105"/>
      <c r="UWU68" s="105"/>
      <c r="UWV68" s="105"/>
      <c r="UWW68" s="105"/>
      <c r="UWX68" s="105"/>
      <c r="UWY68" s="105"/>
      <c r="UWZ68" s="105"/>
      <c r="UXA68" s="105"/>
      <c r="UXB68" s="105"/>
      <c r="UXC68" s="105"/>
      <c r="UXD68" s="105"/>
      <c r="UXE68" s="105"/>
      <c r="UXF68" s="105"/>
      <c r="UXG68" s="105"/>
      <c r="UXH68" s="105"/>
      <c r="UXI68" s="105"/>
      <c r="UXJ68" s="105"/>
      <c r="UXK68" s="105"/>
      <c r="UXL68" s="105"/>
      <c r="UXM68" s="105"/>
      <c r="UXN68" s="105"/>
      <c r="UXO68" s="105"/>
      <c r="UXP68" s="105"/>
      <c r="UXQ68" s="105"/>
      <c r="UXR68" s="105"/>
      <c r="UXS68" s="105"/>
      <c r="UXT68" s="105"/>
      <c r="UXU68" s="105"/>
      <c r="UXV68" s="105"/>
      <c r="UXW68" s="105"/>
      <c r="UXX68" s="105"/>
      <c r="UXY68" s="105"/>
      <c r="UXZ68" s="105"/>
      <c r="UYA68" s="105"/>
      <c r="UYB68" s="105"/>
      <c r="UYC68" s="105"/>
      <c r="UYD68" s="105"/>
      <c r="UYE68" s="105"/>
      <c r="UYF68" s="105"/>
      <c r="UYG68" s="105"/>
      <c r="UYH68" s="105"/>
      <c r="UYI68" s="105"/>
      <c r="UYJ68" s="105"/>
      <c r="UYK68" s="105"/>
      <c r="UYL68" s="105"/>
      <c r="UYM68" s="105"/>
      <c r="UYN68" s="105"/>
      <c r="UYO68" s="105"/>
      <c r="UYP68" s="105"/>
      <c r="UYQ68" s="105"/>
      <c r="UYR68" s="105"/>
      <c r="UYS68" s="105"/>
      <c r="UYT68" s="105"/>
      <c r="UYU68" s="105"/>
      <c r="UYV68" s="105"/>
      <c r="UYW68" s="105"/>
      <c r="UYX68" s="105"/>
      <c r="UYY68" s="105"/>
      <c r="UYZ68" s="105"/>
      <c r="UZA68" s="105"/>
      <c r="UZB68" s="105"/>
      <c r="UZC68" s="105"/>
      <c r="UZD68" s="105"/>
      <c r="UZE68" s="105"/>
      <c r="UZF68" s="105"/>
      <c r="UZG68" s="105"/>
      <c r="UZH68" s="105"/>
      <c r="UZI68" s="105"/>
      <c r="UZJ68" s="105"/>
      <c r="UZK68" s="105"/>
      <c r="UZL68" s="105"/>
      <c r="UZM68" s="105"/>
      <c r="UZN68" s="105"/>
      <c r="UZO68" s="105"/>
      <c r="UZP68" s="105"/>
      <c r="UZQ68" s="105"/>
      <c r="UZR68" s="105"/>
      <c r="UZS68" s="105"/>
      <c r="UZT68" s="105"/>
      <c r="UZU68" s="105"/>
      <c r="UZV68" s="105"/>
      <c r="UZW68" s="105"/>
      <c r="UZX68" s="105"/>
      <c r="UZY68" s="105"/>
      <c r="UZZ68" s="105"/>
      <c r="VAA68" s="105"/>
      <c r="VAB68" s="105"/>
      <c r="VAC68" s="105"/>
      <c r="VAD68" s="105"/>
      <c r="VAE68" s="105"/>
      <c r="VAF68" s="105"/>
      <c r="VAG68" s="105"/>
      <c r="VAH68" s="105"/>
      <c r="VAI68" s="105"/>
      <c r="VAJ68" s="105"/>
      <c r="VAK68" s="105"/>
      <c r="VAL68" s="105"/>
      <c r="VAM68" s="105"/>
      <c r="VAN68" s="105"/>
      <c r="VAO68" s="105"/>
      <c r="VAP68" s="105"/>
      <c r="VAQ68" s="105"/>
      <c r="VAR68" s="105"/>
      <c r="VAS68" s="105"/>
      <c r="VAT68" s="105"/>
      <c r="VAU68" s="105"/>
      <c r="VAV68" s="105"/>
      <c r="VAW68" s="105"/>
      <c r="VAX68" s="105"/>
      <c r="VAY68" s="105"/>
      <c r="VAZ68" s="105"/>
      <c r="VBA68" s="105"/>
      <c r="VBB68" s="105"/>
      <c r="VBC68" s="105"/>
      <c r="VBD68" s="105"/>
      <c r="VBE68" s="105"/>
      <c r="VBF68" s="105"/>
      <c r="VBG68" s="105"/>
      <c r="VBH68" s="105"/>
      <c r="VBI68" s="105"/>
      <c r="VBJ68" s="105"/>
      <c r="VBK68" s="105"/>
      <c r="VBL68" s="105"/>
      <c r="VBM68" s="105"/>
      <c r="VBN68" s="105"/>
      <c r="VBO68" s="105"/>
      <c r="VBP68" s="105"/>
      <c r="VBQ68" s="105"/>
      <c r="VBR68" s="105"/>
      <c r="VBS68" s="105"/>
      <c r="VBT68" s="105"/>
      <c r="VBU68" s="105"/>
      <c r="VBV68" s="105"/>
      <c r="VBW68" s="105"/>
      <c r="VBX68" s="105"/>
      <c r="VBY68" s="105"/>
      <c r="VBZ68" s="105"/>
      <c r="VCA68" s="105"/>
      <c r="VCB68" s="105"/>
      <c r="VCC68" s="105"/>
      <c r="VCD68" s="105"/>
      <c r="VCE68" s="105"/>
      <c r="VCF68" s="105"/>
      <c r="VCG68" s="105"/>
      <c r="VCH68" s="105"/>
      <c r="VCI68" s="105"/>
      <c r="VCJ68" s="105"/>
      <c r="VCK68" s="105"/>
      <c r="VCL68" s="105"/>
      <c r="VCM68" s="105"/>
      <c r="VCN68" s="105"/>
      <c r="VCO68" s="105"/>
      <c r="VCP68" s="105"/>
      <c r="VCQ68" s="105"/>
      <c r="VCR68" s="105"/>
      <c r="VCS68" s="105"/>
      <c r="VCT68" s="105"/>
      <c r="VCU68" s="105"/>
      <c r="VCV68" s="105"/>
      <c r="VCW68" s="105"/>
      <c r="VCX68" s="105"/>
      <c r="VCY68" s="105"/>
      <c r="VCZ68" s="105"/>
      <c r="VDA68" s="105"/>
      <c r="VDB68" s="105"/>
      <c r="VDC68" s="105"/>
      <c r="VDD68" s="105"/>
      <c r="VDE68" s="105"/>
      <c r="VDF68" s="105"/>
      <c r="VDG68" s="105"/>
      <c r="VDH68" s="105"/>
      <c r="VDI68" s="105"/>
      <c r="VDJ68" s="105"/>
      <c r="VDK68" s="105"/>
      <c r="VDL68" s="105"/>
      <c r="VDM68" s="105"/>
      <c r="VDN68" s="105"/>
      <c r="VDO68" s="105"/>
      <c r="VDP68" s="105"/>
      <c r="VDQ68" s="105"/>
      <c r="VDR68" s="105"/>
      <c r="VDS68" s="105"/>
      <c r="VDT68" s="105"/>
      <c r="VDU68" s="105"/>
      <c r="VDV68" s="105"/>
      <c r="VDW68" s="105"/>
      <c r="VDX68" s="105"/>
      <c r="VDY68" s="105"/>
      <c r="VDZ68" s="105"/>
      <c r="VEA68" s="105"/>
      <c r="VEB68" s="105"/>
      <c r="VEC68" s="105"/>
      <c r="VED68" s="105"/>
      <c r="VEE68" s="105"/>
      <c r="VEF68" s="105"/>
      <c r="VEG68" s="105"/>
      <c r="VEH68" s="105"/>
      <c r="VEI68" s="105"/>
      <c r="VEJ68" s="105"/>
      <c r="VEK68" s="105"/>
      <c r="VEL68" s="105"/>
      <c r="VEM68" s="105"/>
      <c r="VEN68" s="105"/>
      <c r="VEO68" s="105"/>
      <c r="VEP68" s="105"/>
      <c r="VEQ68" s="105"/>
      <c r="VER68" s="105"/>
      <c r="VES68" s="105"/>
      <c r="VET68" s="105"/>
      <c r="VEU68" s="105"/>
      <c r="VEV68" s="105"/>
      <c r="VEW68" s="105"/>
      <c r="VEX68" s="105"/>
      <c r="VEY68" s="105"/>
      <c r="VEZ68" s="105"/>
      <c r="VFA68" s="105"/>
      <c r="VFB68" s="105"/>
      <c r="VFC68" s="105"/>
      <c r="VFD68" s="105"/>
      <c r="VFE68" s="105"/>
      <c r="VFF68" s="105"/>
      <c r="VFG68" s="105"/>
      <c r="VFH68" s="105"/>
      <c r="VFI68" s="105"/>
      <c r="VFJ68" s="105"/>
      <c r="VFK68" s="105"/>
      <c r="VFL68" s="105"/>
      <c r="VFM68" s="105"/>
      <c r="VFN68" s="105"/>
      <c r="VFO68" s="105"/>
      <c r="VFP68" s="105"/>
      <c r="VFQ68" s="105"/>
      <c r="VFR68" s="105"/>
      <c r="VFS68" s="105"/>
      <c r="VFT68" s="105"/>
      <c r="VFU68" s="105"/>
      <c r="VFV68" s="105"/>
      <c r="VFW68" s="105"/>
      <c r="VFX68" s="105"/>
      <c r="VFY68" s="105"/>
      <c r="VFZ68" s="105"/>
      <c r="VGA68" s="105"/>
      <c r="VGB68" s="105"/>
      <c r="VGC68" s="105"/>
      <c r="VGD68" s="105"/>
      <c r="VGE68" s="105"/>
      <c r="VGF68" s="105"/>
      <c r="VGG68" s="105"/>
      <c r="VGH68" s="105"/>
      <c r="VGI68" s="105"/>
      <c r="VGJ68" s="105"/>
      <c r="VGK68" s="105"/>
      <c r="VGL68" s="105"/>
      <c r="VGM68" s="105"/>
      <c r="VGN68" s="105"/>
      <c r="VGO68" s="105"/>
      <c r="VGP68" s="105"/>
      <c r="VGQ68" s="105"/>
      <c r="VGR68" s="105"/>
      <c r="VGS68" s="105"/>
      <c r="VGT68" s="105"/>
      <c r="VGU68" s="105"/>
      <c r="VGV68" s="105"/>
      <c r="VGW68" s="105"/>
      <c r="VGX68" s="105"/>
      <c r="VGY68" s="105"/>
      <c r="VGZ68" s="105"/>
      <c r="VHA68" s="105"/>
      <c r="VHB68" s="105"/>
      <c r="VHC68" s="105"/>
      <c r="VHD68" s="105"/>
      <c r="VHE68" s="105"/>
      <c r="VHF68" s="105"/>
      <c r="VHG68" s="105"/>
      <c r="VHH68" s="105"/>
      <c r="VHI68" s="105"/>
      <c r="VHJ68" s="105"/>
      <c r="VHK68" s="105"/>
      <c r="VHL68" s="105"/>
      <c r="VHM68" s="105"/>
      <c r="VHN68" s="105"/>
      <c r="VHO68" s="105"/>
      <c r="VHP68" s="105"/>
      <c r="VHQ68" s="105"/>
      <c r="VHR68" s="105"/>
      <c r="VHS68" s="105"/>
      <c r="VHT68" s="105"/>
      <c r="VHU68" s="105"/>
      <c r="VHV68" s="105"/>
      <c r="VHW68" s="105"/>
      <c r="VHX68" s="105"/>
      <c r="VHY68" s="105"/>
      <c r="VHZ68" s="105"/>
      <c r="VIA68" s="105"/>
      <c r="VIB68" s="105"/>
      <c r="VIC68" s="105"/>
      <c r="VID68" s="105"/>
      <c r="VIE68" s="105"/>
      <c r="VIF68" s="105"/>
      <c r="VIG68" s="105"/>
      <c r="VIH68" s="105"/>
      <c r="VII68" s="105"/>
      <c r="VIJ68" s="105"/>
      <c r="VIK68" s="105"/>
      <c r="VIL68" s="105"/>
      <c r="VIM68" s="105"/>
      <c r="VIN68" s="105"/>
      <c r="VIO68" s="105"/>
      <c r="VIP68" s="105"/>
      <c r="VIQ68" s="105"/>
      <c r="VIR68" s="105"/>
      <c r="VIS68" s="105"/>
      <c r="VIT68" s="105"/>
      <c r="VIU68" s="105"/>
      <c r="VIV68" s="105"/>
      <c r="VIW68" s="105"/>
      <c r="VIX68" s="105"/>
      <c r="VIY68" s="105"/>
      <c r="VIZ68" s="105"/>
      <c r="VJA68" s="105"/>
      <c r="VJB68" s="105"/>
      <c r="VJC68" s="105"/>
      <c r="VJD68" s="105"/>
      <c r="VJE68" s="105"/>
      <c r="VJF68" s="105"/>
      <c r="VJG68" s="105"/>
      <c r="VJH68" s="105"/>
      <c r="VJI68" s="105"/>
      <c r="VJJ68" s="105"/>
      <c r="VJK68" s="105"/>
      <c r="VJL68" s="105"/>
      <c r="VJM68" s="105"/>
      <c r="VJN68" s="105"/>
      <c r="VJO68" s="105"/>
      <c r="VJP68" s="105"/>
      <c r="VJQ68" s="105"/>
      <c r="VJR68" s="105"/>
      <c r="VJS68" s="105"/>
      <c r="VJT68" s="105"/>
      <c r="VJU68" s="105"/>
      <c r="VJV68" s="105"/>
      <c r="VJW68" s="105"/>
      <c r="VJX68" s="105"/>
      <c r="VJY68" s="105"/>
      <c r="VJZ68" s="105"/>
      <c r="VKA68" s="105"/>
      <c r="VKB68" s="105"/>
      <c r="VKC68" s="105"/>
      <c r="VKD68" s="105"/>
      <c r="VKE68" s="105"/>
      <c r="VKF68" s="105"/>
      <c r="VKG68" s="105"/>
      <c r="VKH68" s="105"/>
      <c r="VKI68" s="105"/>
      <c r="VKJ68" s="105"/>
      <c r="VKK68" s="105"/>
      <c r="VKL68" s="105"/>
      <c r="VKM68" s="105"/>
      <c r="VKN68" s="105"/>
      <c r="VKO68" s="105"/>
      <c r="VKP68" s="105"/>
      <c r="VKQ68" s="105"/>
      <c r="VKR68" s="105"/>
      <c r="VKS68" s="105"/>
      <c r="VKT68" s="105"/>
      <c r="VKU68" s="105"/>
      <c r="VKV68" s="105"/>
      <c r="VKW68" s="105"/>
      <c r="VKX68" s="105"/>
      <c r="VKY68" s="105"/>
      <c r="VKZ68" s="105"/>
      <c r="VLA68" s="105"/>
      <c r="VLB68" s="105"/>
      <c r="VLC68" s="105"/>
      <c r="VLD68" s="105"/>
      <c r="VLE68" s="105"/>
      <c r="VLF68" s="105"/>
      <c r="VLG68" s="105"/>
      <c r="VLH68" s="105"/>
      <c r="VLI68" s="105"/>
      <c r="VLJ68" s="105"/>
      <c r="VLK68" s="105"/>
      <c r="VLL68" s="105"/>
      <c r="VLM68" s="105"/>
      <c r="VLN68" s="105"/>
      <c r="VLO68" s="105"/>
      <c r="VLP68" s="105"/>
      <c r="VLQ68" s="105"/>
      <c r="VLR68" s="105"/>
      <c r="VLS68" s="105"/>
      <c r="VLT68" s="105"/>
      <c r="VLU68" s="105"/>
      <c r="VLV68" s="105"/>
      <c r="VLW68" s="105"/>
      <c r="VLX68" s="105"/>
      <c r="VLY68" s="105"/>
      <c r="VLZ68" s="105"/>
      <c r="VMA68" s="105"/>
      <c r="VMB68" s="105"/>
      <c r="VMC68" s="105"/>
      <c r="VMD68" s="105"/>
      <c r="VME68" s="105"/>
      <c r="VMF68" s="105"/>
      <c r="VMG68" s="105"/>
      <c r="VMH68" s="105"/>
      <c r="VMI68" s="105"/>
      <c r="VMJ68" s="105"/>
      <c r="VMK68" s="105"/>
      <c r="VML68" s="105"/>
      <c r="VMM68" s="105"/>
      <c r="VMN68" s="105"/>
      <c r="VMO68" s="105"/>
      <c r="VMP68" s="105"/>
      <c r="VMQ68" s="105"/>
      <c r="VMR68" s="105"/>
      <c r="VMS68" s="105"/>
      <c r="VMT68" s="105"/>
      <c r="VMU68" s="105"/>
      <c r="VMV68" s="105"/>
      <c r="VMW68" s="105"/>
      <c r="VMX68" s="105"/>
      <c r="VMY68" s="105"/>
      <c r="VMZ68" s="105"/>
      <c r="VNA68" s="105"/>
      <c r="VNB68" s="105"/>
      <c r="VNC68" s="105"/>
      <c r="VND68" s="105"/>
      <c r="VNE68" s="105"/>
      <c r="VNF68" s="105"/>
      <c r="VNG68" s="105"/>
      <c r="VNH68" s="105"/>
      <c r="VNI68" s="105"/>
      <c r="VNJ68" s="105"/>
      <c r="VNK68" s="105"/>
      <c r="VNL68" s="105"/>
      <c r="VNM68" s="105"/>
      <c r="VNN68" s="105"/>
      <c r="VNO68" s="105"/>
      <c r="VNP68" s="105"/>
      <c r="VNQ68" s="105"/>
      <c r="VNR68" s="105"/>
      <c r="VNS68" s="105"/>
      <c r="VNT68" s="105"/>
      <c r="VNU68" s="105"/>
      <c r="VNV68" s="105"/>
      <c r="VNW68" s="105"/>
      <c r="VNX68" s="105"/>
      <c r="VNY68" s="105"/>
      <c r="VNZ68" s="105"/>
      <c r="VOA68" s="105"/>
      <c r="VOB68" s="105"/>
      <c r="VOC68" s="105"/>
      <c r="VOD68" s="105"/>
      <c r="VOE68" s="105"/>
      <c r="VOF68" s="105"/>
      <c r="VOG68" s="105"/>
      <c r="VOH68" s="105"/>
      <c r="VOI68" s="105"/>
      <c r="VOJ68" s="105"/>
      <c r="VOK68" s="105"/>
      <c r="VOL68" s="105"/>
      <c r="VOM68" s="105"/>
      <c r="VON68" s="105"/>
      <c r="VOO68" s="105"/>
      <c r="VOP68" s="105"/>
      <c r="VOQ68" s="105"/>
      <c r="VOR68" s="105"/>
      <c r="VOS68" s="105"/>
      <c r="VOT68" s="105"/>
      <c r="VOU68" s="105"/>
      <c r="VOV68" s="105"/>
      <c r="VOW68" s="105"/>
      <c r="VOX68" s="105"/>
      <c r="VOY68" s="105"/>
      <c r="VOZ68" s="105"/>
      <c r="VPA68" s="105"/>
      <c r="VPB68" s="105"/>
      <c r="VPC68" s="105"/>
      <c r="VPD68" s="105"/>
      <c r="VPE68" s="105"/>
      <c r="VPF68" s="105"/>
      <c r="VPG68" s="105"/>
      <c r="VPH68" s="105"/>
      <c r="VPI68" s="105"/>
      <c r="VPJ68" s="105"/>
      <c r="VPK68" s="105"/>
      <c r="VPL68" s="105"/>
      <c r="VPM68" s="105"/>
      <c r="VPN68" s="105"/>
      <c r="VPO68" s="105"/>
      <c r="VPP68" s="105"/>
      <c r="VPQ68" s="105"/>
      <c r="VPR68" s="105"/>
      <c r="VPS68" s="105"/>
      <c r="VPT68" s="105"/>
      <c r="VPU68" s="105"/>
      <c r="VPV68" s="105"/>
      <c r="VPW68" s="105"/>
      <c r="VPX68" s="105"/>
      <c r="VPY68" s="105"/>
      <c r="VPZ68" s="105"/>
      <c r="VQA68" s="105"/>
      <c r="VQB68" s="105"/>
      <c r="VQC68" s="105"/>
      <c r="VQD68" s="105"/>
      <c r="VQE68" s="105"/>
      <c r="VQF68" s="105"/>
      <c r="VQG68" s="105"/>
      <c r="VQH68" s="105"/>
      <c r="VQI68" s="105"/>
      <c r="VQJ68" s="105"/>
      <c r="VQK68" s="105"/>
      <c r="VQL68" s="105"/>
      <c r="VQM68" s="105"/>
      <c r="VQN68" s="105"/>
      <c r="VQO68" s="105"/>
      <c r="VQP68" s="105"/>
      <c r="VQQ68" s="105"/>
      <c r="VQR68" s="105"/>
      <c r="VQS68" s="105"/>
      <c r="VQT68" s="105"/>
      <c r="VQU68" s="105"/>
      <c r="VQV68" s="105"/>
      <c r="VQW68" s="105"/>
      <c r="VQX68" s="105"/>
      <c r="VQY68" s="105"/>
      <c r="VQZ68" s="105"/>
      <c r="VRA68" s="105"/>
      <c r="VRB68" s="105"/>
      <c r="VRC68" s="105"/>
      <c r="VRD68" s="105"/>
      <c r="VRE68" s="105"/>
      <c r="VRF68" s="105"/>
      <c r="VRG68" s="105"/>
      <c r="VRH68" s="105"/>
      <c r="VRI68" s="105"/>
      <c r="VRJ68" s="105"/>
      <c r="VRK68" s="105"/>
      <c r="VRL68" s="105"/>
      <c r="VRM68" s="105"/>
      <c r="VRN68" s="105"/>
      <c r="VRO68" s="105"/>
      <c r="VRP68" s="105"/>
      <c r="VRQ68" s="105"/>
      <c r="VRR68" s="105"/>
      <c r="VRS68" s="105"/>
      <c r="VRT68" s="105"/>
      <c r="VRU68" s="105"/>
      <c r="VRV68" s="105"/>
      <c r="VRW68" s="105"/>
      <c r="VRX68" s="105"/>
      <c r="VRY68" s="105"/>
      <c r="VRZ68" s="105"/>
      <c r="VSA68" s="105"/>
      <c r="VSB68" s="105"/>
      <c r="VSC68" s="105"/>
      <c r="VSD68" s="105"/>
      <c r="VSE68" s="105"/>
      <c r="VSF68" s="105"/>
      <c r="VSG68" s="105"/>
      <c r="VSH68" s="105"/>
      <c r="VSI68" s="105"/>
      <c r="VSJ68" s="105"/>
      <c r="VSK68" s="105"/>
      <c r="VSL68" s="105"/>
      <c r="VSM68" s="105"/>
      <c r="VSN68" s="105"/>
      <c r="VSO68" s="105"/>
      <c r="VSP68" s="105"/>
      <c r="VSQ68" s="105"/>
      <c r="VSR68" s="105"/>
      <c r="VSS68" s="105"/>
      <c r="VST68" s="105"/>
      <c r="VSU68" s="105"/>
      <c r="VSV68" s="105"/>
      <c r="VSW68" s="105"/>
      <c r="VSX68" s="105"/>
      <c r="VSY68" s="105"/>
      <c r="VSZ68" s="105"/>
      <c r="VTA68" s="105"/>
      <c r="VTB68" s="105"/>
      <c r="VTC68" s="105"/>
      <c r="VTD68" s="105"/>
      <c r="VTE68" s="105"/>
      <c r="VTF68" s="105"/>
      <c r="VTG68" s="105"/>
      <c r="VTH68" s="105"/>
      <c r="VTI68" s="105"/>
      <c r="VTJ68" s="105"/>
      <c r="VTK68" s="105"/>
      <c r="VTL68" s="105"/>
      <c r="VTM68" s="105"/>
      <c r="VTN68" s="105"/>
      <c r="VTO68" s="105"/>
      <c r="VTP68" s="105"/>
      <c r="VTQ68" s="105"/>
      <c r="VTR68" s="105"/>
      <c r="VTS68" s="105"/>
      <c r="VTT68" s="105"/>
      <c r="VTU68" s="105"/>
      <c r="VTV68" s="105"/>
      <c r="VTW68" s="105"/>
      <c r="VTX68" s="105"/>
      <c r="VTY68" s="105"/>
      <c r="VTZ68" s="105"/>
      <c r="VUA68" s="105"/>
      <c r="VUB68" s="105"/>
      <c r="VUC68" s="105"/>
      <c r="VUD68" s="105"/>
      <c r="VUE68" s="105"/>
      <c r="VUF68" s="105"/>
      <c r="VUG68" s="105"/>
      <c r="VUH68" s="105"/>
      <c r="VUI68" s="105"/>
      <c r="VUJ68" s="105"/>
      <c r="VUK68" s="105"/>
      <c r="VUL68" s="105"/>
      <c r="VUM68" s="105"/>
      <c r="VUN68" s="105"/>
      <c r="VUO68" s="105"/>
      <c r="VUP68" s="105"/>
      <c r="VUQ68" s="105"/>
      <c r="VUR68" s="105"/>
      <c r="VUS68" s="105"/>
      <c r="VUT68" s="105"/>
      <c r="VUU68" s="105"/>
      <c r="VUV68" s="105"/>
      <c r="VUW68" s="105"/>
      <c r="VUX68" s="105"/>
      <c r="VUY68" s="105"/>
      <c r="VUZ68" s="105"/>
      <c r="VVA68" s="105"/>
      <c r="VVB68" s="105"/>
      <c r="VVC68" s="105"/>
      <c r="VVD68" s="105"/>
      <c r="VVE68" s="105"/>
      <c r="VVF68" s="105"/>
      <c r="VVG68" s="105"/>
      <c r="VVH68" s="105"/>
      <c r="VVI68" s="105"/>
      <c r="VVJ68" s="105"/>
      <c r="VVK68" s="105"/>
      <c r="VVL68" s="105"/>
      <c r="VVM68" s="105"/>
      <c r="VVN68" s="105"/>
      <c r="VVO68" s="105"/>
      <c r="VVP68" s="105"/>
      <c r="VVQ68" s="105"/>
      <c r="VVR68" s="105"/>
      <c r="VVS68" s="105"/>
      <c r="VVT68" s="105"/>
      <c r="VVU68" s="105"/>
      <c r="VVV68" s="105"/>
      <c r="VVW68" s="105"/>
      <c r="VVX68" s="105"/>
      <c r="VVY68" s="105"/>
      <c r="VVZ68" s="105"/>
      <c r="VWA68" s="105"/>
      <c r="VWB68" s="105"/>
      <c r="VWC68" s="105"/>
      <c r="VWD68" s="105"/>
      <c r="VWE68" s="105"/>
      <c r="VWF68" s="105"/>
      <c r="VWG68" s="105"/>
      <c r="VWH68" s="105"/>
      <c r="VWI68" s="105"/>
      <c r="VWJ68" s="105"/>
      <c r="VWK68" s="105"/>
      <c r="VWL68" s="105"/>
      <c r="VWM68" s="105"/>
      <c r="VWN68" s="105"/>
      <c r="VWO68" s="105"/>
      <c r="VWP68" s="105"/>
      <c r="VWQ68" s="105"/>
      <c r="VWR68" s="105"/>
      <c r="VWS68" s="105"/>
      <c r="VWT68" s="105"/>
      <c r="VWU68" s="105"/>
      <c r="VWV68" s="105"/>
      <c r="VWW68" s="105"/>
      <c r="VWX68" s="105"/>
      <c r="VWY68" s="105"/>
      <c r="VWZ68" s="105"/>
      <c r="VXA68" s="105"/>
      <c r="VXB68" s="105"/>
      <c r="VXC68" s="105"/>
      <c r="VXD68" s="105"/>
      <c r="VXE68" s="105"/>
      <c r="VXF68" s="105"/>
      <c r="VXG68" s="105"/>
      <c r="VXH68" s="105"/>
      <c r="VXI68" s="105"/>
      <c r="VXJ68" s="105"/>
      <c r="VXK68" s="105"/>
      <c r="VXL68" s="105"/>
      <c r="VXM68" s="105"/>
      <c r="VXN68" s="105"/>
      <c r="VXO68" s="105"/>
      <c r="VXP68" s="105"/>
      <c r="VXQ68" s="105"/>
      <c r="VXR68" s="105"/>
      <c r="VXS68" s="105"/>
      <c r="VXT68" s="105"/>
      <c r="VXU68" s="105"/>
      <c r="VXV68" s="105"/>
      <c r="VXW68" s="105"/>
      <c r="VXX68" s="105"/>
      <c r="VXY68" s="105"/>
      <c r="VXZ68" s="105"/>
      <c r="VYA68" s="105"/>
      <c r="VYB68" s="105"/>
      <c r="VYC68" s="105"/>
      <c r="VYD68" s="105"/>
      <c r="VYE68" s="105"/>
      <c r="VYF68" s="105"/>
      <c r="VYG68" s="105"/>
      <c r="VYH68" s="105"/>
      <c r="VYI68" s="105"/>
      <c r="VYJ68" s="105"/>
      <c r="VYK68" s="105"/>
      <c r="VYL68" s="105"/>
      <c r="VYM68" s="105"/>
      <c r="VYN68" s="105"/>
      <c r="VYO68" s="105"/>
      <c r="VYP68" s="105"/>
      <c r="VYQ68" s="105"/>
      <c r="VYR68" s="105"/>
      <c r="VYS68" s="105"/>
      <c r="VYT68" s="105"/>
      <c r="VYU68" s="105"/>
      <c r="VYV68" s="105"/>
      <c r="VYW68" s="105"/>
      <c r="VYX68" s="105"/>
      <c r="VYY68" s="105"/>
      <c r="VYZ68" s="105"/>
      <c r="VZA68" s="105"/>
      <c r="VZB68" s="105"/>
      <c r="VZC68" s="105"/>
      <c r="VZD68" s="105"/>
      <c r="VZE68" s="105"/>
      <c r="VZF68" s="105"/>
      <c r="VZG68" s="105"/>
      <c r="VZH68" s="105"/>
      <c r="VZI68" s="105"/>
      <c r="VZJ68" s="105"/>
      <c r="VZK68" s="105"/>
      <c r="VZL68" s="105"/>
      <c r="VZM68" s="105"/>
      <c r="VZN68" s="105"/>
      <c r="VZO68" s="105"/>
      <c r="VZP68" s="105"/>
      <c r="VZQ68" s="105"/>
      <c r="VZR68" s="105"/>
      <c r="VZS68" s="105"/>
      <c r="VZT68" s="105"/>
      <c r="VZU68" s="105"/>
      <c r="VZV68" s="105"/>
      <c r="VZW68" s="105"/>
      <c r="VZX68" s="105"/>
      <c r="VZY68" s="105"/>
      <c r="VZZ68" s="105"/>
      <c r="WAA68" s="105"/>
      <c r="WAB68" s="105"/>
      <c r="WAC68" s="105"/>
      <c r="WAD68" s="105"/>
      <c r="WAE68" s="105"/>
      <c r="WAF68" s="105"/>
      <c r="WAG68" s="105"/>
      <c r="WAH68" s="105"/>
      <c r="WAI68" s="105"/>
      <c r="WAJ68" s="105"/>
      <c r="WAK68" s="105"/>
      <c r="WAL68" s="105"/>
      <c r="WAM68" s="105"/>
      <c r="WAN68" s="105"/>
      <c r="WAO68" s="105"/>
      <c r="WAP68" s="105"/>
      <c r="WAQ68" s="105"/>
      <c r="WAR68" s="105"/>
      <c r="WAS68" s="105"/>
      <c r="WAT68" s="105"/>
      <c r="WAU68" s="105"/>
      <c r="WAV68" s="105"/>
      <c r="WAW68" s="105"/>
      <c r="WAX68" s="105"/>
      <c r="WAY68" s="105"/>
      <c r="WAZ68" s="105"/>
      <c r="WBA68" s="105"/>
      <c r="WBB68" s="105"/>
      <c r="WBC68" s="105"/>
      <c r="WBD68" s="105"/>
      <c r="WBE68" s="105"/>
      <c r="WBF68" s="105"/>
      <c r="WBG68" s="105"/>
      <c r="WBH68" s="105"/>
      <c r="WBI68" s="105"/>
      <c r="WBJ68" s="105"/>
      <c r="WBK68" s="105"/>
      <c r="WBL68" s="105"/>
      <c r="WBM68" s="105"/>
      <c r="WBN68" s="105"/>
      <c r="WBO68" s="105"/>
      <c r="WBP68" s="105"/>
      <c r="WBQ68" s="105"/>
      <c r="WBR68" s="105"/>
      <c r="WBS68" s="105"/>
      <c r="WBT68" s="105"/>
      <c r="WBU68" s="105"/>
      <c r="WBV68" s="105"/>
      <c r="WBW68" s="105"/>
      <c r="WBX68" s="105"/>
      <c r="WBY68" s="105"/>
      <c r="WBZ68" s="105"/>
      <c r="WCA68" s="105"/>
      <c r="WCB68" s="105"/>
      <c r="WCC68" s="105"/>
      <c r="WCD68" s="105"/>
      <c r="WCE68" s="105"/>
      <c r="WCF68" s="105"/>
      <c r="WCG68" s="105"/>
      <c r="WCH68" s="105"/>
      <c r="WCI68" s="105"/>
      <c r="WCJ68" s="105"/>
      <c r="WCK68" s="105"/>
      <c r="WCL68" s="105"/>
      <c r="WCM68" s="105"/>
      <c r="WCN68" s="105"/>
      <c r="WCO68" s="105"/>
      <c r="WCP68" s="105"/>
      <c r="WCQ68" s="105"/>
      <c r="WCR68" s="105"/>
      <c r="WCS68" s="105"/>
      <c r="WCT68" s="105"/>
      <c r="WCU68" s="105"/>
      <c r="WCV68" s="105"/>
      <c r="WCW68" s="105"/>
      <c r="WCX68" s="105"/>
      <c r="WCY68" s="105"/>
      <c r="WCZ68" s="105"/>
      <c r="WDA68" s="105"/>
      <c r="WDB68" s="105"/>
      <c r="WDC68" s="105"/>
      <c r="WDD68" s="105"/>
      <c r="WDE68" s="105"/>
      <c r="WDF68" s="105"/>
      <c r="WDG68" s="105"/>
      <c r="WDH68" s="105"/>
      <c r="WDI68" s="105"/>
      <c r="WDJ68" s="105"/>
      <c r="WDK68" s="105"/>
      <c r="WDL68" s="105"/>
      <c r="WDM68" s="105"/>
      <c r="WDN68" s="105"/>
      <c r="WDO68" s="105"/>
      <c r="WDP68" s="105"/>
      <c r="WDQ68" s="105"/>
      <c r="WDR68" s="105"/>
      <c r="WDS68" s="105"/>
      <c r="WDT68" s="105"/>
      <c r="WDU68" s="105"/>
      <c r="WDV68" s="105"/>
      <c r="WDW68" s="105"/>
      <c r="WDX68" s="105"/>
      <c r="WDY68" s="105"/>
      <c r="WDZ68" s="105"/>
      <c r="WEA68" s="105"/>
      <c r="WEB68" s="105"/>
      <c r="WEC68" s="105"/>
      <c r="WED68" s="105"/>
      <c r="WEE68" s="105"/>
      <c r="WEF68" s="105"/>
      <c r="WEG68" s="105"/>
      <c r="WEH68" s="105"/>
      <c r="WEI68" s="105"/>
      <c r="WEJ68" s="105"/>
      <c r="WEK68" s="105"/>
      <c r="WEL68" s="105"/>
      <c r="WEM68" s="105"/>
      <c r="WEN68" s="105"/>
      <c r="WEO68" s="105"/>
      <c r="WEP68" s="105"/>
      <c r="WEQ68" s="105"/>
      <c r="WER68" s="105"/>
      <c r="WES68" s="105"/>
      <c r="WET68" s="105"/>
      <c r="WEU68" s="105"/>
      <c r="WEV68" s="105"/>
      <c r="WEW68" s="105"/>
      <c r="WEX68" s="105"/>
      <c r="WEY68" s="105"/>
      <c r="WEZ68" s="105"/>
      <c r="WFA68" s="105"/>
      <c r="WFB68" s="105"/>
      <c r="WFC68" s="105"/>
      <c r="WFD68" s="105"/>
      <c r="WFE68" s="105"/>
      <c r="WFF68" s="105"/>
      <c r="WFG68" s="105"/>
      <c r="WFH68" s="105"/>
      <c r="WFI68" s="105"/>
      <c r="WFJ68" s="105"/>
      <c r="WFK68" s="105"/>
      <c r="WFL68" s="105"/>
      <c r="WFM68" s="105"/>
      <c r="WFN68" s="105"/>
      <c r="WFO68" s="105"/>
      <c r="WFP68" s="105"/>
      <c r="WFQ68" s="105"/>
      <c r="WFR68" s="105"/>
      <c r="WFS68" s="105"/>
      <c r="WFT68" s="105"/>
      <c r="WFU68" s="105"/>
      <c r="WFV68" s="105"/>
      <c r="WFW68" s="105"/>
      <c r="WFX68" s="105"/>
      <c r="WFY68" s="105"/>
      <c r="WFZ68" s="105"/>
      <c r="WGA68" s="105"/>
      <c r="WGB68" s="105"/>
      <c r="WGC68" s="105"/>
      <c r="WGD68" s="105"/>
      <c r="WGE68" s="105"/>
      <c r="WGF68" s="105"/>
      <c r="WGG68" s="105"/>
      <c r="WGH68" s="105"/>
      <c r="WGI68" s="105"/>
      <c r="WGJ68" s="105"/>
      <c r="WGK68" s="105"/>
      <c r="WGL68" s="105"/>
      <c r="WGM68" s="105"/>
      <c r="WGN68" s="105"/>
      <c r="WGO68" s="105"/>
      <c r="WGP68" s="105"/>
      <c r="WGQ68" s="105"/>
      <c r="WGR68" s="105"/>
      <c r="WGS68" s="105"/>
      <c r="WGT68" s="105"/>
      <c r="WGU68" s="105"/>
      <c r="WGV68" s="105"/>
      <c r="WGW68" s="105"/>
      <c r="WGX68" s="105"/>
      <c r="WGY68" s="105"/>
      <c r="WGZ68" s="105"/>
      <c r="WHA68" s="105"/>
      <c r="WHB68" s="105"/>
      <c r="WHC68" s="105"/>
      <c r="WHD68" s="105"/>
      <c r="WHE68" s="105"/>
      <c r="WHF68" s="105"/>
      <c r="WHG68" s="105"/>
      <c r="WHH68" s="105"/>
      <c r="WHI68" s="105"/>
      <c r="WHJ68" s="105"/>
      <c r="WHK68" s="105"/>
      <c r="WHL68" s="105"/>
      <c r="WHM68" s="105"/>
      <c r="WHN68" s="105"/>
      <c r="WHO68" s="105"/>
      <c r="WHP68" s="105"/>
      <c r="WHQ68" s="105"/>
      <c r="WHR68" s="105"/>
      <c r="WHS68" s="105"/>
      <c r="WHT68" s="105"/>
      <c r="WHU68" s="105"/>
      <c r="WHV68" s="105"/>
      <c r="WHW68" s="105"/>
      <c r="WHX68" s="105"/>
      <c r="WHY68" s="105"/>
      <c r="WHZ68" s="105"/>
      <c r="WIA68" s="105"/>
      <c r="WIB68" s="105"/>
      <c r="WIC68" s="105"/>
      <c r="WID68" s="105"/>
      <c r="WIE68" s="105"/>
      <c r="WIF68" s="105"/>
      <c r="WIG68" s="105"/>
      <c r="WIH68" s="105"/>
      <c r="WII68" s="105"/>
      <c r="WIJ68" s="105"/>
      <c r="WIK68" s="105"/>
      <c r="WIL68" s="105"/>
      <c r="WIM68" s="105"/>
      <c r="WIN68" s="105"/>
      <c r="WIO68" s="105"/>
      <c r="WIP68" s="105"/>
      <c r="WIQ68" s="105"/>
      <c r="WIR68" s="105"/>
      <c r="WIS68" s="105"/>
      <c r="WIT68" s="105"/>
      <c r="WIU68" s="105"/>
      <c r="WIV68" s="105"/>
      <c r="WIW68" s="105"/>
      <c r="WIX68" s="105"/>
      <c r="WIY68" s="105"/>
      <c r="WIZ68" s="105"/>
      <c r="WJA68" s="105"/>
      <c r="WJB68" s="105"/>
      <c r="WJC68" s="105"/>
      <c r="WJD68" s="105"/>
      <c r="WJE68" s="105"/>
      <c r="WJF68" s="105"/>
      <c r="WJG68" s="105"/>
      <c r="WJH68" s="105"/>
      <c r="WJI68" s="105"/>
      <c r="WJJ68" s="105"/>
      <c r="WJK68" s="105"/>
      <c r="WJL68" s="105"/>
      <c r="WJM68" s="105"/>
      <c r="WJN68" s="105"/>
      <c r="WJO68" s="105"/>
      <c r="WJP68" s="105"/>
      <c r="WJQ68" s="105"/>
      <c r="WJR68" s="105"/>
      <c r="WJS68" s="105"/>
      <c r="WJT68" s="105"/>
      <c r="WJU68" s="105"/>
      <c r="WJV68" s="105"/>
      <c r="WJW68" s="105"/>
      <c r="WJX68" s="105"/>
      <c r="WJY68" s="105"/>
      <c r="WJZ68" s="105"/>
      <c r="WKA68" s="105"/>
      <c r="WKB68" s="105"/>
      <c r="WKC68" s="105"/>
      <c r="WKD68" s="105"/>
      <c r="WKE68" s="105"/>
      <c r="WKF68" s="105"/>
      <c r="WKG68" s="105"/>
      <c r="WKH68" s="105"/>
      <c r="WKI68" s="105"/>
      <c r="WKJ68" s="105"/>
      <c r="WKK68" s="105"/>
      <c r="WKL68" s="105"/>
      <c r="WKM68" s="105"/>
      <c r="WKN68" s="105"/>
      <c r="WKO68" s="105"/>
      <c r="WKP68" s="105"/>
      <c r="WKQ68" s="105"/>
      <c r="WKR68" s="105"/>
      <c r="WKS68" s="105"/>
      <c r="WKT68" s="105"/>
      <c r="WKU68" s="105"/>
      <c r="WKV68" s="105"/>
      <c r="WKW68" s="105"/>
      <c r="WKX68" s="105"/>
      <c r="WKY68" s="105"/>
      <c r="WKZ68" s="105"/>
      <c r="WLA68" s="105"/>
      <c r="WLB68" s="105"/>
      <c r="WLC68" s="105"/>
      <c r="WLD68" s="105"/>
      <c r="WLE68" s="105"/>
      <c r="WLF68" s="105"/>
      <c r="WLG68" s="105"/>
      <c r="WLH68" s="105"/>
      <c r="WLI68" s="105"/>
      <c r="WLJ68" s="105"/>
      <c r="WLK68" s="105"/>
      <c r="WLL68" s="105"/>
      <c r="WLM68" s="105"/>
      <c r="WLN68" s="105"/>
      <c r="WLO68" s="105"/>
      <c r="WLP68" s="105"/>
      <c r="WLQ68" s="105"/>
      <c r="WLR68" s="105"/>
      <c r="WLS68" s="105"/>
      <c r="WLT68" s="105"/>
      <c r="WLU68" s="105"/>
      <c r="WLV68" s="105"/>
      <c r="WLW68" s="105"/>
      <c r="WLX68" s="105"/>
      <c r="WLY68" s="105"/>
      <c r="WLZ68" s="105"/>
      <c r="WMA68" s="105"/>
      <c r="WMB68" s="105"/>
      <c r="WMC68" s="105"/>
      <c r="WMD68" s="105"/>
      <c r="WME68" s="105"/>
      <c r="WMF68" s="105"/>
      <c r="WMG68" s="105"/>
      <c r="WMH68" s="105"/>
      <c r="WMI68" s="105"/>
      <c r="WMJ68" s="105"/>
      <c r="WMK68" s="105"/>
      <c r="WML68" s="105"/>
      <c r="WMM68" s="105"/>
      <c r="WMN68" s="105"/>
      <c r="WMO68" s="105"/>
      <c r="WMP68" s="105"/>
      <c r="WMQ68" s="105"/>
      <c r="WMR68" s="105"/>
      <c r="WMS68" s="105"/>
      <c r="WMT68" s="105"/>
      <c r="WMU68" s="105"/>
      <c r="WMV68" s="105"/>
      <c r="WMW68" s="105"/>
      <c r="WMX68" s="105"/>
      <c r="WMY68" s="105"/>
      <c r="WMZ68" s="105"/>
      <c r="WNA68" s="105"/>
      <c r="WNB68" s="105"/>
      <c r="WNC68" s="105"/>
      <c r="WND68" s="105"/>
      <c r="WNE68" s="105"/>
      <c r="WNF68" s="105"/>
      <c r="WNG68" s="105"/>
      <c r="WNH68" s="105"/>
      <c r="WNI68" s="105"/>
      <c r="WNJ68" s="105"/>
      <c r="WNK68" s="105"/>
      <c r="WNL68" s="105"/>
      <c r="WNM68" s="105"/>
      <c r="WNN68" s="105"/>
      <c r="WNO68" s="105"/>
      <c r="WNP68" s="105"/>
      <c r="WNQ68" s="105"/>
      <c r="WNR68" s="105"/>
      <c r="WNS68" s="105"/>
      <c r="WNT68" s="105"/>
      <c r="WNU68" s="105"/>
      <c r="WNV68" s="105"/>
      <c r="WNW68" s="105"/>
      <c r="WNX68" s="105"/>
      <c r="WNY68" s="105"/>
      <c r="WNZ68" s="105"/>
      <c r="WOA68" s="105"/>
      <c r="WOB68" s="105"/>
      <c r="WOC68" s="105"/>
      <c r="WOD68" s="105"/>
      <c r="WOE68" s="105"/>
      <c r="WOF68" s="105"/>
      <c r="WOG68" s="105"/>
      <c r="WOH68" s="105"/>
      <c r="WOI68" s="105"/>
      <c r="WOJ68" s="105"/>
      <c r="WOK68" s="105"/>
      <c r="WOL68" s="105"/>
      <c r="WOM68" s="105"/>
      <c r="WON68" s="105"/>
      <c r="WOO68" s="105"/>
      <c r="WOP68" s="105"/>
      <c r="WOQ68" s="105"/>
      <c r="WOR68" s="105"/>
      <c r="WOS68" s="105"/>
      <c r="WOT68" s="105"/>
      <c r="WOU68" s="105"/>
      <c r="WOV68" s="105"/>
      <c r="WOW68" s="105"/>
      <c r="WOX68" s="105"/>
      <c r="WOY68" s="105"/>
      <c r="WOZ68" s="105"/>
      <c r="WPA68" s="105"/>
      <c r="WPB68" s="105"/>
      <c r="WPC68" s="105"/>
      <c r="WPD68" s="105"/>
      <c r="WPE68" s="105"/>
      <c r="WPF68" s="105"/>
      <c r="WPG68" s="105"/>
      <c r="WPH68" s="105"/>
      <c r="WPI68" s="105"/>
      <c r="WPJ68" s="105"/>
      <c r="WPK68" s="105"/>
      <c r="WPL68" s="105"/>
      <c r="WPM68" s="105"/>
      <c r="WPN68" s="105"/>
      <c r="WPO68" s="105"/>
      <c r="WPP68" s="105"/>
      <c r="WPQ68" s="105"/>
      <c r="WPR68" s="105"/>
      <c r="WPS68" s="105"/>
      <c r="WPT68" s="105"/>
      <c r="WPU68" s="105"/>
      <c r="WPV68" s="105"/>
      <c r="WPW68" s="105"/>
      <c r="WPX68" s="105"/>
      <c r="WPY68" s="105"/>
      <c r="WPZ68" s="105"/>
      <c r="WQA68" s="105"/>
      <c r="WQB68" s="105"/>
      <c r="WQC68" s="105"/>
      <c r="WQD68" s="105"/>
      <c r="WQE68" s="105"/>
      <c r="WQF68" s="105"/>
      <c r="WQG68" s="105"/>
      <c r="WQH68" s="105"/>
      <c r="WQI68" s="105"/>
      <c r="WQJ68" s="105"/>
      <c r="WQK68" s="105"/>
      <c r="WQL68" s="105"/>
      <c r="WQM68" s="105"/>
      <c r="WQN68" s="105"/>
      <c r="WQO68" s="105"/>
      <c r="WQP68" s="105"/>
      <c r="WQQ68" s="105"/>
      <c r="WQR68" s="105"/>
      <c r="WQS68" s="105"/>
      <c r="WQT68" s="105"/>
      <c r="WQU68" s="105"/>
      <c r="WQV68" s="105"/>
      <c r="WQW68" s="105"/>
      <c r="WQX68" s="105"/>
      <c r="WQY68" s="105"/>
      <c r="WQZ68" s="105"/>
      <c r="WRA68" s="105"/>
      <c r="WRB68" s="105"/>
      <c r="WRC68" s="105"/>
      <c r="WRD68" s="105"/>
      <c r="WRE68" s="105"/>
      <c r="WRF68" s="105"/>
      <c r="WRG68" s="105"/>
      <c r="WRH68" s="105"/>
      <c r="WRI68" s="105"/>
      <c r="WRJ68" s="105"/>
      <c r="WRK68" s="105"/>
      <c r="WRL68" s="105"/>
      <c r="WRM68" s="105"/>
      <c r="WRN68" s="105"/>
      <c r="WRO68" s="105"/>
      <c r="WRP68" s="105"/>
      <c r="WRQ68" s="105"/>
      <c r="WRR68" s="105"/>
      <c r="WRS68" s="105"/>
      <c r="WRT68" s="105"/>
      <c r="WRU68" s="105"/>
      <c r="WRV68" s="105"/>
      <c r="WRW68" s="105"/>
      <c r="WRX68" s="105"/>
      <c r="WRY68" s="105"/>
      <c r="WRZ68" s="105"/>
      <c r="WSA68" s="105"/>
      <c r="WSB68" s="105"/>
      <c r="WSC68" s="105"/>
      <c r="WSD68" s="105"/>
      <c r="WSE68" s="105"/>
      <c r="WSF68" s="105"/>
      <c r="WSG68" s="105"/>
      <c r="WSH68" s="105"/>
      <c r="WSI68" s="105"/>
      <c r="WSJ68" s="105"/>
      <c r="WSK68" s="105"/>
      <c r="WSL68" s="105"/>
      <c r="WSM68" s="105"/>
      <c r="WSN68" s="105"/>
      <c r="WSO68" s="105"/>
      <c r="WSP68" s="105"/>
      <c r="WSQ68" s="105"/>
      <c r="WSR68" s="105"/>
      <c r="WSS68" s="105"/>
      <c r="WST68" s="105"/>
      <c r="WSU68" s="105"/>
      <c r="WSV68" s="105"/>
      <c r="WSW68" s="105"/>
      <c r="WSX68" s="105"/>
      <c r="WSY68" s="105"/>
      <c r="WSZ68" s="105"/>
      <c r="WTA68" s="105"/>
      <c r="WTB68" s="105"/>
      <c r="WTC68" s="105"/>
      <c r="WTD68" s="105"/>
      <c r="WTE68" s="105"/>
      <c r="WTF68" s="105"/>
      <c r="WTG68" s="105"/>
      <c r="WTH68" s="105"/>
      <c r="WTI68" s="105"/>
      <c r="WTJ68" s="105"/>
      <c r="WTK68" s="105"/>
      <c r="WTL68" s="105"/>
      <c r="WTM68" s="105"/>
      <c r="WTN68" s="105"/>
      <c r="WTO68" s="105"/>
      <c r="WTP68" s="105"/>
      <c r="WTQ68" s="105"/>
      <c r="WTR68" s="105"/>
      <c r="WTS68" s="105"/>
      <c r="WTT68" s="105"/>
      <c r="WTU68" s="105"/>
      <c r="WTV68" s="105"/>
      <c r="WTW68" s="105"/>
      <c r="WTX68" s="105"/>
      <c r="WTY68" s="105"/>
      <c r="WTZ68" s="105"/>
      <c r="WUA68" s="105"/>
      <c r="WUB68" s="105"/>
      <c r="WUC68" s="105"/>
      <c r="WUD68" s="105"/>
      <c r="WUE68" s="105"/>
      <c r="WUF68" s="105"/>
      <c r="WUG68" s="105"/>
      <c r="WUH68" s="105"/>
      <c r="WUI68" s="105"/>
      <c r="WUJ68" s="105"/>
      <c r="WUK68" s="105"/>
      <c r="WUL68" s="105"/>
      <c r="WUM68" s="105"/>
      <c r="WUN68" s="105"/>
      <c r="WUO68" s="105"/>
      <c r="WUP68" s="105"/>
      <c r="WUQ68" s="105"/>
      <c r="WUR68" s="105"/>
      <c r="WUS68" s="105"/>
      <c r="WUT68" s="105"/>
      <c r="WUU68" s="105"/>
      <c r="WUV68" s="105"/>
      <c r="WUW68" s="105"/>
      <c r="WUX68" s="105"/>
      <c r="WUY68" s="105"/>
      <c r="WUZ68" s="105"/>
      <c r="WVA68" s="105"/>
      <c r="WVB68" s="105"/>
      <c r="WVC68" s="105"/>
      <c r="WVD68" s="105"/>
      <c r="WVE68" s="105"/>
      <c r="WVF68" s="105"/>
      <c r="WVG68" s="105"/>
      <c r="WVH68" s="105"/>
      <c r="WVI68" s="105"/>
      <c r="WVJ68" s="105"/>
      <c r="WVK68" s="105"/>
      <c r="WVL68" s="105"/>
      <c r="WVM68" s="105"/>
      <c r="WVN68" s="105"/>
      <c r="WVO68" s="105"/>
      <c r="WVP68" s="105"/>
      <c r="WVQ68" s="105"/>
      <c r="WVR68" s="105"/>
      <c r="WVS68" s="105"/>
      <c r="WVT68" s="105"/>
      <c r="WVU68" s="105"/>
      <c r="WVV68" s="105"/>
      <c r="WVW68" s="105"/>
      <c r="WVX68" s="105"/>
      <c r="WVY68" s="105"/>
      <c r="WVZ68" s="105"/>
      <c r="WWA68" s="105"/>
      <c r="WWB68" s="105"/>
      <c r="WWC68" s="105"/>
      <c r="WWD68" s="105"/>
      <c r="WWE68" s="105"/>
      <c r="WWF68" s="105"/>
      <c r="WWG68" s="105"/>
      <c r="WWH68" s="105"/>
      <c r="WWI68" s="105"/>
      <c r="WWJ68" s="105"/>
      <c r="WWK68" s="105"/>
      <c r="WWL68" s="105"/>
      <c r="WWM68" s="105"/>
      <c r="WWN68" s="105"/>
      <c r="WWO68" s="105"/>
      <c r="WWP68" s="105"/>
      <c r="WWQ68" s="105"/>
      <c r="WWR68" s="105"/>
      <c r="WWS68" s="105"/>
      <c r="WWT68" s="105"/>
      <c r="WWU68" s="105"/>
      <c r="WWV68" s="105"/>
      <c r="WWW68" s="105"/>
      <c r="WWX68" s="105"/>
      <c r="WWY68" s="105"/>
      <c r="WWZ68" s="105"/>
      <c r="WXA68" s="105"/>
      <c r="WXB68" s="105"/>
      <c r="WXC68" s="105"/>
      <c r="WXD68" s="105"/>
    </row>
    <row r="70" spans="1:16176" s="123" customFormat="1" x14ac:dyDescent="0.25">
      <c r="A70" s="119"/>
      <c r="B70" s="120"/>
      <c r="C70" s="121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105"/>
      <c r="CD70" s="105"/>
      <c r="CE70" s="105"/>
      <c r="CF70" s="105"/>
      <c r="CG70" s="105"/>
      <c r="CH70" s="105"/>
      <c r="CI70" s="105"/>
      <c r="CJ70" s="105"/>
      <c r="CK70" s="105"/>
      <c r="CL70" s="105"/>
      <c r="CM70" s="105"/>
      <c r="CN70" s="105"/>
      <c r="CO70" s="105"/>
      <c r="CP70" s="105"/>
      <c r="CQ70" s="105"/>
      <c r="CR70" s="105"/>
      <c r="CS70" s="105"/>
      <c r="CT70" s="105"/>
      <c r="CU70" s="105"/>
      <c r="CV70" s="105"/>
      <c r="CW70" s="105"/>
      <c r="CX70" s="105"/>
      <c r="CY70" s="105"/>
      <c r="CZ70" s="105"/>
      <c r="DA70" s="105"/>
      <c r="DB70" s="105"/>
      <c r="DC70" s="105"/>
      <c r="DD70" s="105"/>
      <c r="DE70" s="105"/>
      <c r="DF70" s="105"/>
      <c r="DG70" s="105"/>
      <c r="DH70" s="105"/>
      <c r="DI70" s="105"/>
      <c r="DJ70" s="105"/>
      <c r="DK70" s="105"/>
      <c r="DL70" s="105"/>
      <c r="DM70" s="105"/>
      <c r="DN70" s="105"/>
      <c r="DO70" s="105"/>
      <c r="DP70" s="105"/>
      <c r="DQ70" s="105"/>
      <c r="DR70" s="105"/>
      <c r="DS70" s="105"/>
      <c r="DT70" s="105"/>
      <c r="DU70" s="105"/>
      <c r="DV70" s="105"/>
      <c r="DW70" s="105"/>
      <c r="DX70" s="105"/>
      <c r="DY70" s="105"/>
      <c r="DZ70" s="105"/>
      <c r="EA70" s="105"/>
      <c r="EB70" s="105"/>
      <c r="EC70" s="105"/>
      <c r="ED70" s="105"/>
      <c r="EE70" s="105"/>
      <c r="EF70" s="105"/>
      <c r="EG70" s="105"/>
      <c r="EH70" s="105"/>
      <c r="EI70" s="105"/>
      <c r="EJ70" s="105"/>
      <c r="EK70" s="105"/>
      <c r="EL70" s="105"/>
      <c r="EM70" s="105"/>
      <c r="EN70" s="105"/>
      <c r="EO70" s="105"/>
      <c r="EP70" s="105"/>
      <c r="EQ70" s="105"/>
      <c r="ER70" s="105"/>
      <c r="ES70" s="105"/>
      <c r="ET70" s="105"/>
      <c r="EU70" s="105"/>
      <c r="EV70" s="105"/>
      <c r="EW70" s="105"/>
      <c r="EX70" s="105"/>
      <c r="EY70" s="105"/>
      <c r="EZ70" s="105"/>
      <c r="FA70" s="105"/>
      <c r="FB70" s="105"/>
      <c r="FC70" s="105"/>
      <c r="FD70" s="105"/>
      <c r="FE70" s="105"/>
      <c r="FF70" s="105"/>
      <c r="FG70" s="105"/>
      <c r="FH70" s="105"/>
      <c r="FI70" s="105"/>
      <c r="FJ70" s="105"/>
      <c r="FK70" s="105"/>
      <c r="FL70" s="105"/>
      <c r="FM70" s="105"/>
      <c r="FN70" s="105"/>
      <c r="FO70" s="105"/>
      <c r="FP70" s="105"/>
      <c r="FQ70" s="105"/>
      <c r="FR70" s="105"/>
      <c r="FS70" s="105"/>
      <c r="FT70" s="105"/>
      <c r="FU70" s="105"/>
      <c r="FV70" s="105"/>
      <c r="FW70" s="105"/>
      <c r="FX70" s="105"/>
      <c r="FY70" s="105"/>
      <c r="FZ70" s="105"/>
      <c r="GA70" s="105"/>
      <c r="GB70" s="105"/>
      <c r="GC70" s="105"/>
      <c r="GD70" s="105"/>
      <c r="GE70" s="105"/>
      <c r="GF70" s="105"/>
      <c r="GG70" s="105"/>
      <c r="GH70" s="105"/>
      <c r="GI70" s="105"/>
      <c r="GJ70" s="105"/>
      <c r="GK70" s="105"/>
      <c r="GL70" s="105"/>
      <c r="GM70" s="105"/>
      <c r="GN70" s="105"/>
      <c r="GO70" s="105"/>
      <c r="GP70" s="105"/>
      <c r="GQ70" s="105"/>
      <c r="GR70" s="105"/>
      <c r="GS70" s="105"/>
      <c r="GT70" s="105"/>
      <c r="GU70" s="105"/>
      <c r="GV70" s="105"/>
      <c r="GW70" s="105"/>
      <c r="GX70" s="105"/>
      <c r="GY70" s="105"/>
      <c r="GZ70" s="105"/>
      <c r="HA70" s="105"/>
      <c r="HB70" s="105"/>
      <c r="HC70" s="105"/>
      <c r="HD70" s="105"/>
      <c r="HE70" s="105"/>
      <c r="HF70" s="105"/>
      <c r="HG70" s="105"/>
      <c r="HH70" s="105"/>
      <c r="HI70" s="105"/>
      <c r="HJ70" s="105"/>
      <c r="HK70" s="105"/>
      <c r="HL70" s="105"/>
      <c r="HM70" s="105"/>
      <c r="HN70" s="105"/>
      <c r="HO70" s="105"/>
      <c r="HP70" s="105"/>
      <c r="HQ70" s="105"/>
      <c r="HR70" s="105"/>
      <c r="HS70" s="105"/>
      <c r="HT70" s="105"/>
      <c r="HU70" s="105"/>
      <c r="HV70" s="105"/>
      <c r="HW70" s="105"/>
      <c r="HX70" s="105"/>
      <c r="HY70" s="105"/>
      <c r="HZ70" s="105"/>
      <c r="IA70" s="105"/>
      <c r="IB70" s="105"/>
      <c r="IC70" s="105"/>
      <c r="ID70" s="105"/>
      <c r="IE70" s="105"/>
      <c r="IF70" s="105"/>
      <c r="IG70" s="105"/>
      <c r="IH70" s="105"/>
      <c r="II70" s="105"/>
      <c r="IJ70" s="105"/>
      <c r="IK70" s="105"/>
      <c r="IL70" s="105"/>
      <c r="IM70" s="105"/>
      <c r="IN70" s="105"/>
      <c r="IO70" s="105"/>
      <c r="IP70" s="105"/>
      <c r="IQ70" s="105"/>
      <c r="IR70" s="105"/>
      <c r="IS70" s="105"/>
      <c r="IT70" s="105"/>
      <c r="IU70" s="105"/>
      <c r="IV70" s="105"/>
      <c r="IW70" s="105"/>
      <c r="IX70" s="105"/>
      <c r="IY70" s="105"/>
      <c r="IZ70" s="105"/>
      <c r="JA70" s="105"/>
      <c r="JB70" s="105"/>
      <c r="JC70" s="105"/>
      <c r="JD70" s="105"/>
      <c r="JE70" s="105"/>
      <c r="JF70" s="105"/>
      <c r="JG70" s="105"/>
      <c r="JH70" s="105"/>
      <c r="JI70" s="105"/>
      <c r="JJ70" s="105"/>
      <c r="JK70" s="105"/>
      <c r="JL70" s="105"/>
      <c r="JM70" s="105"/>
      <c r="JN70" s="105"/>
      <c r="JO70" s="105"/>
      <c r="JP70" s="105"/>
      <c r="JQ70" s="105"/>
      <c r="JR70" s="105"/>
      <c r="JS70" s="105"/>
      <c r="JT70" s="105"/>
      <c r="JU70" s="105"/>
      <c r="JV70" s="105"/>
      <c r="JW70" s="105"/>
      <c r="JX70" s="105"/>
      <c r="JY70" s="105"/>
      <c r="JZ70" s="105"/>
      <c r="KA70" s="105"/>
      <c r="KB70" s="105"/>
      <c r="KC70" s="105"/>
      <c r="KD70" s="105"/>
      <c r="KE70" s="105"/>
      <c r="KF70" s="105"/>
      <c r="KG70" s="105"/>
      <c r="KH70" s="105"/>
      <c r="KI70" s="105"/>
      <c r="KJ70" s="105"/>
      <c r="KK70" s="105"/>
      <c r="KL70" s="105"/>
      <c r="KM70" s="105"/>
      <c r="KN70" s="105"/>
      <c r="KO70" s="105"/>
      <c r="KP70" s="105"/>
      <c r="KQ70" s="105"/>
      <c r="KR70" s="105"/>
      <c r="KS70" s="105"/>
      <c r="KT70" s="105"/>
      <c r="KU70" s="105"/>
      <c r="KV70" s="105"/>
      <c r="KW70" s="105"/>
      <c r="KX70" s="105"/>
      <c r="KY70" s="105"/>
      <c r="KZ70" s="105"/>
      <c r="LA70" s="105"/>
      <c r="LB70" s="105"/>
      <c r="LC70" s="105"/>
      <c r="LD70" s="105"/>
      <c r="LE70" s="105"/>
      <c r="LF70" s="105"/>
      <c r="LG70" s="105"/>
      <c r="LH70" s="105"/>
      <c r="LI70" s="105"/>
      <c r="LJ70" s="105"/>
      <c r="LK70" s="105"/>
      <c r="LL70" s="105"/>
      <c r="LM70" s="105"/>
      <c r="LN70" s="105"/>
      <c r="LO70" s="105"/>
      <c r="LP70" s="105"/>
      <c r="LQ70" s="105"/>
      <c r="LR70" s="105"/>
      <c r="LS70" s="105"/>
      <c r="LT70" s="105"/>
      <c r="LU70" s="105"/>
      <c r="LV70" s="105"/>
      <c r="LW70" s="105"/>
      <c r="LX70" s="105"/>
      <c r="LY70" s="105"/>
      <c r="LZ70" s="105"/>
      <c r="MA70" s="105"/>
      <c r="MB70" s="105"/>
      <c r="MC70" s="105"/>
      <c r="MD70" s="105"/>
      <c r="ME70" s="105"/>
      <c r="MF70" s="105"/>
      <c r="MG70" s="105"/>
      <c r="MH70" s="105"/>
      <c r="MI70" s="105"/>
      <c r="MJ70" s="105"/>
      <c r="MK70" s="105"/>
      <c r="ML70" s="105"/>
      <c r="MM70" s="105"/>
      <c r="MN70" s="105"/>
      <c r="MO70" s="105"/>
      <c r="MP70" s="105"/>
      <c r="MQ70" s="105"/>
      <c r="MR70" s="105"/>
      <c r="MS70" s="105"/>
      <c r="MT70" s="105"/>
      <c r="MU70" s="105"/>
      <c r="MV70" s="105"/>
      <c r="MW70" s="105"/>
      <c r="MX70" s="105"/>
      <c r="MY70" s="105"/>
      <c r="MZ70" s="105"/>
      <c r="NA70" s="105"/>
      <c r="NB70" s="105"/>
      <c r="NC70" s="105"/>
      <c r="ND70" s="105"/>
      <c r="NE70" s="105"/>
      <c r="NF70" s="105"/>
      <c r="NG70" s="105"/>
      <c r="NH70" s="105"/>
      <c r="NI70" s="105"/>
      <c r="NJ70" s="105"/>
      <c r="NK70" s="105"/>
      <c r="NL70" s="105"/>
      <c r="NM70" s="105"/>
      <c r="NN70" s="105"/>
      <c r="NO70" s="105"/>
      <c r="NP70" s="105"/>
      <c r="NQ70" s="105"/>
      <c r="NR70" s="105"/>
      <c r="NS70" s="105"/>
      <c r="NT70" s="105"/>
      <c r="NU70" s="105"/>
      <c r="NV70" s="105"/>
      <c r="NW70" s="105"/>
      <c r="NX70" s="105"/>
      <c r="NY70" s="105"/>
      <c r="NZ70" s="105"/>
      <c r="OA70" s="105"/>
      <c r="OB70" s="105"/>
      <c r="OC70" s="105"/>
      <c r="OD70" s="105"/>
      <c r="OE70" s="105"/>
      <c r="OF70" s="105"/>
      <c r="OG70" s="105"/>
      <c r="OH70" s="105"/>
      <c r="OI70" s="105"/>
      <c r="OJ70" s="105"/>
      <c r="OK70" s="105"/>
      <c r="OL70" s="105"/>
      <c r="OM70" s="105"/>
      <c r="ON70" s="105"/>
      <c r="OO70" s="105"/>
      <c r="OP70" s="105"/>
      <c r="OQ70" s="105"/>
      <c r="OR70" s="105"/>
      <c r="OS70" s="105"/>
      <c r="OT70" s="105"/>
      <c r="OU70" s="105"/>
      <c r="OV70" s="105"/>
      <c r="OW70" s="105"/>
      <c r="OX70" s="105"/>
      <c r="OY70" s="105"/>
      <c r="OZ70" s="105"/>
      <c r="PA70" s="105"/>
      <c r="PB70" s="105"/>
      <c r="PC70" s="105"/>
      <c r="PD70" s="105"/>
      <c r="PE70" s="105"/>
      <c r="PF70" s="105"/>
      <c r="PG70" s="105"/>
      <c r="PH70" s="105"/>
      <c r="PI70" s="105"/>
      <c r="PJ70" s="105"/>
      <c r="PK70" s="105"/>
      <c r="PL70" s="105"/>
      <c r="PM70" s="105"/>
      <c r="PN70" s="105"/>
      <c r="PO70" s="105"/>
      <c r="PP70" s="105"/>
      <c r="PQ70" s="105"/>
      <c r="PR70" s="105"/>
      <c r="PS70" s="105"/>
      <c r="PT70" s="105"/>
      <c r="PU70" s="105"/>
      <c r="PV70" s="105"/>
      <c r="PW70" s="105"/>
      <c r="PX70" s="105"/>
      <c r="PY70" s="105"/>
      <c r="PZ70" s="105"/>
      <c r="QA70" s="105"/>
      <c r="QB70" s="105"/>
      <c r="QC70" s="105"/>
      <c r="QD70" s="105"/>
      <c r="QE70" s="105"/>
      <c r="QF70" s="105"/>
      <c r="QG70" s="105"/>
      <c r="QH70" s="105"/>
      <c r="QI70" s="105"/>
      <c r="QJ70" s="105"/>
      <c r="QK70" s="105"/>
      <c r="QL70" s="105"/>
      <c r="QM70" s="105"/>
      <c r="QN70" s="105"/>
      <c r="QO70" s="105"/>
      <c r="QP70" s="105"/>
      <c r="QQ70" s="105"/>
      <c r="QR70" s="105"/>
      <c r="QS70" s="105"/>
      <c r="QT70" s="105"/>
      <c r="QU70" s="105"/>
      <c r="QV70" s="105"/>
      <c r="QW70" s="105"/>
      <c r="QX70" s="105"/>
      <c r="QY70" s="105"/>
      <c r="QZ70" s="105"/>
      <c r="RA70" s="105"/>
      <c r="RB70" s="105"/>
      <c r="RC70" s="105"/>
      <c r="RD70" s="105"/>
      <c r="RE70" s="105"/>
      <c r="RF70" s="105"/>
      <c r="RG70" s="105"/>
      <c r="RH70" s="105"/>
      <c r="RI70" s="105"/>
      <c r="RJ70" s="105"/>
      <c r="RK70" s="105"/>
      <c r="RL70" s="105"/>
      <c r="RM70" s="105"/>
      <c r="RN70" s="105"/>
      <c r="RO70" s="105"/>
      <c r="RP70" s="105"/>
      <c r="RQ70" s="105"/>
      <c r="RR70" s="105"/>
      <c r="RS70" s="105"/>
      <c r="RT70" s="105"/>
      <c r="RU70" s="105"/>
      <c r="RV70" s="105"/>
      <c r="RW70" s="105"/>
      <c r="RX70" s="105"/>
      <c r="RY70" s="105"/>
      <c r="RZ70" s="105"/>
      <c r="SA70" s="105"/>
      <c r="SB70" s="105"/>
      <c r="SC70" s="105"/>
      <c r="SD70" s="105"/>
      <c r="SE70" s="105"/>
      <c r="SF70" s="105"/>
      <c r="SG70" s="105"/>
      <c r="SH70" s="105"/>
      <c r="SI70" s="105"/>
      <c r="SJ70" s="105"/>
      <c r="SK70" s="105"/>
      <c r="SL70" s="105"/>
      <c r="SM70" s="105"/>
      <c r="SN70" s="105"/>
      <c r="SO70" s="105"/>
      <c r="SP70" s="105"/>
      <c r="SQ70" s="105"/>
      <c r="SR70" s="105"/>
      <c r="SS70" s="105"/>
      <c r="ST70" s="105"/>
      <c r="SU70" s="105"/>
      <c r="SV70" s="105"/>
      <c r="SW70" s="105"/>
      <c r="SX70" s="105"/>
      <c r="SY70" s="105"/>
      <c r="SZ70" s="105"/>
      <c r="TA70" s="105"/>
      <c r="TB70" s="105"/>
      <c r="TC70" s="105"/>
      <c r="TD70" s="105"/>
      <c r="TE70" s="105"/>
      <c r="TF70" s="105"/>
      <c r="TG70" s="105"/>
      <c r="TH70" s="105"/>
      <c r="TI70" s="105"/>
      <c r="TJ70" s="105"/>
      <c r="TK70" s="105"/>
      <c r="TL70" s="105"/>
      <c r="TM70" s="105"/>
      <c r="TN70" s="105"/>
      <c r="TO70" s="105"/>
      <c r="TP70" s="105"/>
      <c r="TQ70" s="105"/>
      <c r="TR70" s="105"/>
      <c r="TS70" s="105"/>
      <c r="TT70" s="105"/>
      <c r="TU70" s="105"/>
      <c r="TV70" s="105"/>
      <c r="TW70" s="105"/>
      <c r="TX70" s="105"/>
      <c r="TY70" s="105"/>
      <c r="TZ70" s="105"/>
      <c r="UA70" s="105"/>
      <c r="UB70" s="105"/>
      <c r="UC70" s="105"/>
      <c r="UD70" s="105"/>
      <c r="UE70" s="105"/>
      <c r="UF70" s="105"/>
      <c r="UG70" s="105"/>
      <c r="UH70" s="105"/>
      <c r="UI70" s="105"/>
      <c r="UJ70" s="105"/>
      <c r="UK70" s="105"/>
      <c r="UL70" s="105"/>
      <c r="UM70" s="105"/>
      <c r="UN70" s="105"/>
      <c r="UO70" s="105"/>
      <c r="UP70" s="105"/>
      <c r="UQ70" s="105"/>
      <c r="UR70" s="105"/>
      <c r="US70" s="105"/>
      <c r="UT70" s="105"/>
      <c r="UU70" s="105"/>
      <c r="UV70" s="105"/>
      <c r="UW70" s="105"/>
      <c r="UX70" s="105"/>
      <c r="UY70" s="105"/>
      <c r="UZ70" s="105"/>
      <c r="VA70" s="105"/>
      <c r="VB70" s="105"/>
      <c r="VC70" s="105"/>
      <c r="VD70" s="105"/>
      <c r="VE70" s="105"/>
      <c r="VF70" s="105"/>
      <c r="VG70" s="105"/>
      <c r="VH70" s="105"/>
      <c r="VI70" s="105"/>
      <c r="VJ70" s="105"/>
      <c r="VK70" s="105"/>
      <c r="VL70" s="105"/>
      <c r="VM70" s="105"/>
      <c r="VN70" s="105"/>
      <c r="VO70" s="105"/>
      <c r="VP70" s="105"/>
      <c r="VQ70" s="105"/>
      <c r="VR70" s="105"/>
      <c r="VS70" s="105"/>
      <c r="VT70" s="105"/>
      <c r="VU70" s="105"/>
      <c r="VV70" s="105"/>
      <c r="VW70" s="105"/>
      <c r="VX70" s="105"/>
      <c r="VY70" s="105"/>
      <c r="VZ70" s="105"/>
      <c r="WA70" s="105"/>
      <c r="WB70" s="105"/>
      <c r="WC70" s="105"/>
      <c r="WD70" s="105"/>
      <c r="WE70" s="105"/>
      <c r="WF70" s="105"/>
      <c r="WG70" s="105"/>
      <c r="WH70" s="105"/>
      <c r="WI70" s="105"/>
      <c r="WJ70" s="105"/>
      <c r="WK70" s="105"/>
      <c r="WL70" s="105"/>
      <c r="WM70" s="105"/>
      <c r="WN70" s="105"/>
      <c r="WO70" s="105"/>
      <c r="WP70" s="105"/>
      <c r="WQ70" s="105"/>
      <c r="WR70" s="105"/>
      <c r="WS70" s="105"/>
      <c r="WT70" s="105"/>
      <c r="WU70" s="105"/>
      <c r="WV70" s="105"/>
      <c r="WW70" s="105"/>
      <c r="WX70" s="105"/>
      <c r="WY70" s="105"/>
      <c r="WZ70" s="105"/>
      <c r="XA70" s="105"/>
      <c r="XB70" s="105"/>
      <c r="XC70" s="105"/>
      <c r="XD70" s="105"/>
      <c r="XE70" s="105"/>
      <c r="XF70" s="105"/>
      <c r="XG70" s="105"/>
      <c r="XH70" s="105"/>
      <c r="XI70" s="105"/>
      <c r="XJ70" s="105"/>
      <c r="XK70" s="105"/>
      <c r="XL70" s="105"/>
      <c r="XM70" s="105"/>
      <c r="XN70" s="105"/>
      <c r="XO70" s="105"/>
      <c r="XP70" s="105"/>
      <c r="XQ70" s="105"/>
      <c r="XR70" s="105"/>
      <c r="XS70" s="105"/>
      <c r="XT70" s="105"/>
      <c r="XU70" s="105"/>
      <c r="XV70" s="105"/>
      <c r="XW70" s="105"/>
      <c r="XX70" s="105"/>
      <c r="XY70" s="105"/>
      <c r="XZ70" s="105"/>
      <c r="YA70" s="105"/>
      <c r="YB70" s="105"/>
      <c r="YC70" s="105"/>
      <c r="YD70" s="105"/>
      <c r="YE70" s="105"/>
      <c r="YF70" s="105"/>
      <c r="YG70" s="105"/>
      <c r="YH70" s="105"/>
      <c r="YI70" s="105"/>
      <c r="YJ70" s="105"/>
      <c r="YK70" s="105"/>
      <c r="YL70" s="105"/>
      <c r="YM70" s="105"/>
      <c r="YN70" s="105"/>
      <c r="YO70" s="105"/>
      <c r="YP70" s="105"/>
      <c r="YQ70" s="105"/>
      <c r="YR70" s="105"/>
      <c r="YS70" s="105"/>
      <c r="YT70" s="105"/>
      <c r="YU70" s="105"/>
      <c r="YV70" s="105"/>
      <c r="YW70" s="105"/>
      <c r="YX70" s="105"/>
      <c r="YY70" s="105"/>
      <c r="YZ70" s="105"/>
      <c r="ZA70" s="105"/>
      <c r="ZB70" s="105"/>
      <c r="ZC70" s="105"/>
      <c r="ZD70" s="105"/>
      <c r="ZE70" s="105"/>
      <c r="ZF70" s="105"/>
      <c r="ZG70" s="105"/>
      <c r="ZH70" s="105"/>
      <c r="ZI70" s="105"/>
      <c r="ZJ70" s="105"/>
      <c r="ZK70" s="105"/>
      <c r="ZL70" s="105"/>
      <c r="ZM70" s="105"/>
      <c r="ZN70" s="105"/>
      <c r="ZO70" s="105"/>
      <c r="ZP70" s="105"/>
      <c r="ZQ70" s="105"/>
      <c r="ZR70" s="105"/>
      <c r="ZS70" s="105"/>
      <c r="ZT70" s="105"/>
      <c r="ZU70" s="105"/>
      <c r="ZV70" s="105"/>
      <c r="ZW70" s="105"/>
      <c r="ZX70" s="105"/>
      <c r="ZY70" s="105"/>
      <c r="ZZ70" s="105"/>
      <c r="AAA70" s="105"/>
      <c r="AAB70" s="105"/>
      <c r="AAC70" s="105"/>
      <c r="AAD70" s="105"/>
      <c r="AAE70" s="105"/>
      <c r="AAF70" s="105"/>
      <c r="AAG70" s="105"/>
      <c r="AAH70" s="105"/>
      <c r="AAI70" s="105"/>
      <c r="AAJ70" s="105"/>
      <c r="AAK70" s="105"/>
      <c r="AAL70" s="105"/>
      <c r="AAM70" s="105"/>
      <c r="AAN70" s="105"/>
      <c r="AAO70" s="105"/>
      <c r="AAP70" s="105"/>
      <c r="AAQ70" s="105"/>
      <c r="AAR70" s="105"/>
      <c r="AAS70" s="105"/>
      <c r="AAT70" s="105"/>
      <c r="AAU70" s="105"/>
      <c r="AAV70" s="105"/>
      <c r="AAW70" s="105"/>
      <c r="AAX70" s="105"/>
      <c r="AAY70" s="105"/>
      <c r="AAZ70" s="105"/>
      <c r="ABA70" s="105"/>
      <c r="ABB70" s="105"/>
      <c r="ABC70" s="105"/>
      <c r="ABD70" s="105"/>
      <c r="ABE70" s="105"/>
      <c r="ABF70" s="105"/>
      <c r="ABG70" s="105"/>
      <c r="ABH70" s="105"/>
      <c r="ABI70" s="105"/>
      <c r="ABJ70" s="105"/>
      <c r="ABK70" s="105"/>
      <c r="ABL70" s="105"/>
      <c r="ABM70" s="105"/>
      <c r="ABN70" s="105"/>
      <c r="ABO70" s="105"/>
      <c r="ABP70" s="105"/>
      <c r="ABQ70" s="105"/>
      <c r="ABR70" s="105"/>
      <c r="ABS70" s="105"/>
      <c r="ABT70" s="105"/>
      <c r="ABU70" s="105"/>
      <c r="ABV70" s="105"/>
      <c r="ABW70" s="105"/>
      <c r="ABX70" s="105"/>
      <c r="ABY70" s="105"/>
      <c r="ABZ70" s="105"/>
      <c r="ACA70" s="105"/>
      <c r="ACB70" s="105"/>
      <c r="ACC70" s="105"/>
      <c r="ACD70" s="105"/>
      <c r="ACE70" s="105"/>
      <c r="ACF70" s="105"/>
      <c r="ACG70" s="105"/>
      <c r="ACH70" s="105"/>
      <c r="ACI70" s="105"/>
      <c r="ACJ70" s="105"/>
      <c r="ACK70" s="105"/>
      <c r="ACL70" s="105"/>
      <c r="ACM70" s="105"/>
      <c r="ACN70" s="105"/>
      <c r="ACO70" s="105"/>
      <c r="ACP70" s="105"/>
      <c r="ACQ70" s="105"/>
      <c r="ACR70" s="105"/>
      <c r="ACS70" s="105"/>
      <c r="ACT70" s="105"/>
      <c r="ACU70" s="105"/>
      <c r="ACV70" s="105"/>
      <c r="ACW70" s="105"/>
      <c r="ACX70" s="105"/>
      <c r="ACY70" s="105"/>
      <c r="ACZ70" s="105"/>
      <c r="ADA70" s="105"/>
      <c r="ADB70" s="105"/>
      <c r="ADC70" s="105"/>
      <c r="ADD70" s="105"/>
      <c r="ADE70" s="105"/>
      <c r="ADF70" s="105"/>
      <c r="ADG70" s="105"/>
      <c r="ADH70" s="105"/>
      <c r="ADI70" s="105"/>
      <c r="ADJ70" s="105"/>
      <c r="ADK70" s="105"/>
      <c r="ADL70" s="105"/>
      <c r="ADM70" s="105"/>
      <c r="ADN70" s="105"/>
      <c r="ADO70" s="105"/>
      <c r="ADP70" s="105"/>
      <c r="ADQ70" s="105"/>
      <c r="ADR70" s="105"/>
      <c r="ADS70" s="105"/>
      <c r="ADT70" s="105"/>
      <c r="ADU70" s="105"/>
      <c r="ADV70" s="105"/>
      <c r="ADW70" s="105"/>
      <c r="ADX70" s="105"/>
      <c r="ADY70" s="105"/>
      <c r="ADZ70" s="105"/>
      <c r="AEA70" s="105"/>
      <c r="AEB70" s="105"/>
      <c r="AEC70" s="105"/>
      <c r="AED70" s="105"/>
      <c r="AEE70" s="105"/>
      <c r="AEF70" s="105"/>
      <c r="AEG70" s="105"/>
      <c r="AEH70" s="105"/>
      <c r="AEI70" s="105"/>
      <c r="AEJ70" s="105"/>
      <c r="AEK70" s="105"/>
      <c r="AEL70" s="105"/>
      <c r="AEM70" s="105"/>
      <c r="AEN70" s="105"/>
      <c r="AEO70" s="105"/>
      <c r="AEP70" s="105"/>
      <c r="AEQ70" s="105"/>
      <c r="AER70" s="105"/>
      <c r="AES70" s="105"/>
      <c r="AET70" s="105"/>
      <c r="AEU70" s="105"/>
      <c r="AEV70" s="105"/>
      <c r="AEW70" s="105"/>
      <c r="AEX70" s="105"/>
      <c r="AEY70" s="105"/>
      <c r="AEZ70" s="105"/>
      <c r="AFA70" s="105"/>
      <c r="AFB70" s="105"/>
      <c r="AFC70" s="105"/>
      <c r="AFD70" s="105"/>
      <c r="AFE70" s="105"/>
      <c r="AFF70" s="105"/>
      <c r="AFG70" s="105"/>
      <c r="AFH70" s="105"/>
      <c r="AFI70" s="105"/>
      <c r="AFJ70" s="105"/>
      <c r="AFK70" s="105"/>
      <c r="AFL70" s="105"/>
      <c r="AFM70" s="105"/>
      <c r="AFN70" s="105"/>
      <c r="AFO70" s="105"/>
      <c r="AFP70" s="105"/>
      <c r="AFQ70" s="105"/>
      <c r="AFR70" s="105"/>
      <c r="AFS70" s="105"/>
      <c r="AFT70" s="105"/>
      <c r="AFU70" s="105"/>
      <c r="AFV70" s="105"/>
      <c r="AFW70" s="105"/>
      <c r="AFX70" s="105"/>
      <c r="AFY70" s="105"/>
      <c r="AFZ70" s="105"/>
      <c r="AGA70" s="105"/>
      <c r="AGB70" s="105"/>
      <c r="AGC70" s="105"/>
      <c r="AGD70" s="105"/>
      <c r="AGE70" s="105"/>
      <c r="AGF70" s="105"/>
      <c r="AGG70" s="105"/>
      <c r="AGH70" s="105"/>
      <c r="AGI70" s="105"/>
      <c r="AGJ70" s="105"/>
      <c r="AGK70" s="105"/>
      <c r="AGL70" s="105"/>
      <c r="AGM70" s="105"/>
      <c r="AGN70" s="105"/>
      <c r="AGO70" s="105"/>
      <c r="AGP70" s="105"/>
      <c r="AGQ70" s="105"/>
      <c r="AGR70" s="105"/>
      <c r="AGS70" s="105"/>
      <c r="AGT70" s="105"/>
      <c r="AGU70" s="105"/>
      <c r="AGV70" s="105"/>
      <c r="AGW70" s="105"/>
      <c r="AGX70" s="105"/>
      <c r="AGY70" s="105"/>
      <c r="AGZ70" s="105"/>
      <c r="AHA70" s="105"/>
      <c r="AHB70" s="105"/>
      <c r="AHC70" s="105"/>
      <c r="AHD70" s="105"/>
      <c r="AHE70" s="105"/>
      <c r="AHF70" s="105"/>
      <c r="AHG70" s="105"/>
      <c r="AHH70" s="105"/>
      <c r="AHI70" s="105"/>
      <c r="AHJ70" s="105"/>
      <c r="AHK70" s="105"/>
      <c r="AHL70" s="105"/>
      <c r="AHM70" s="105"/>
      <c r="AHN70" s="105"/>
      <c r="AHO70" s="105"/>
      <c r="AHP70" s="105"/>
      <c r="AHQ70" s="105"/>
      <c r="AHR70" s="105"/>
      <c r="AHS70" s="105"/>
      <c r="AHT70" s="105"/>
      <c r="AHU70" s="105"/>
      <c r="AHV70" s="105"/>
      <c r="AHW70" s="105"/>
      <c r="AHX70" s="105"/>
      <c r="AHY70" s="105"/>
      <c r="AHZ70" s="105"/>
      <c r="AIA70" s="105"/>
      <c r="AIB70" s="105"/>
      <c r="AIC70" s="105"/>
      <c r="AID70" s="105"/>
      <c r="AIE70" s="105"/>
      <c r="AIF70" s="105"/>
      <c r="AIG70" s="105"/>
      <c r="AIH70" s="105"/>
      <c r="AII70" s="105"/>
      <c r="AIJ70" s="105"/>
      <c r="AIK70" s="105"/>
      <c r="AIL70" s="105"/>
      <c r="AIM70" s="105"/>
      <c r="AIN70" s="105"/>
      <c r="AIO70" s="105"/>
      <c r="AIP70" s="105"/>
      <c r="AIQ70" s="105"/>
      <c r="AIR70" s="105"/>
      <c r="AIS70" s="105"/>
      <c r="AIT70" s="105"/>
      <c r="AIU70" s="105"/>
      <c r="AIV70" s="105"/>
      <c r="AIW70" s="105"/>
      <c r="AIX70" s="105"/>
      <c r="AIY70" s="105"/>
      <c r="AIZ70" s="105"/>
      <c r="AJA70" s="105"/>
      <c r="AJB70" s="105"/>
      <c r="AJC70" s="105"/>
      <c r="AJD70" s="105"/>
      <c r="AJE70" s="105"/>
      <c r="AJF70" s="105"/>
      <c r="AJG70" s="105"/>
      <c r="AJH70" s="105"/>
      <c r="AJI70" s="105"/>
      <c r="AJJ70" s="105"/>
      <c r="AJK70" s="105"/>
      <c r="AJL70" s="105"/>
      <c r="AJM70" s="105"/>
      <c r="AJN70" s="105"/>
      <c r="AJO70" s="105"/>
      <c r="AJP70" s="105"/>
      <c r="AJQ70" s="105"/>
      <c r="AJR70" s="105"/>
      <c r="AJS70" s="105"/>
      <c r="AJT70" s="105"/>
      <c r="AJU70" s="105"/>
      <c r="AJV70" s="105"/>
      <c r="AJW70" s="105"/>
      <c r="AJX70" s="105"/>
      <c r="AJY70" s="105"/>
      <c r="AJZ70" s="105"/>
      <c r="AKA70" s="105"/>
      <c r="AKB70" s="105"/>
      <c r="AKC70" s="105"/>
      <c r="AKD70" s="105"/>
      <c r="AKE70" s="105"/>
      <c r="AKF70" s="105"/>
      <c r="AKG70" s="105"/>
      <c r="AKH70" s="105"/>
      <c r="AKI70" s="105"/>
      <c r="AKJ70" s="105"/>
      <c r="AKK70" s="105"/>
      <c r="AKL70" s="105"/>
      <c r="AKM70" s="105"/>
      <c r="AKN70" s="105"/>
      <c r="AKO70" s="105"/>
      <c r="AKP70" s="105"/>
      <c r="AKQ70" s="105"/>
      <c r="AKR70" s="105"/>
      <c r="AKS70" s="105"/>
      <c r="AKT70" s="105"/>
      <c r="AKU70" s="105"/>
      <c r="AKV70" s="105"/>
      <c r="AKW70" s="105"/>
      <c r="AKX70" s="105"/>
      <c r="AKY70" s="105"/>
      <c r="AKZ70" s="105"/>
      <c r="ALA70" s="105"/>
      <c r="ALB70" s="105"/>
      <c r="ALC70" s="105"/>
      <c r="ALD70" s="105"/>
      <c r="ALE70" s="105"/>
      <c r="ALF70" s="105"/>
      <c r="ALG70" s="105"/>
      <c r="ALH70" s="105"/>
      <c r="ALI70" s="105"/>
      <c r="ALJ70" s="105"/>
      <c r="ALK70" s="105"/>
      <c r="ALL70" s="105"/>
      <c r="ALM70" s="105"/>
      <c r="ALN70" s="105"/>
      <c r="ALO70" s="105"/>
      <c r="ALP70" s="105"/>
      <c r="ALQ70" s="105"/>
      <c r="ALR70" s="105"/>
      <c r="ALS70" s="105"/>
      <c r="ALT70" s="105"/>
      <c r="ALU70" s="105"/>
      <c r="ALV70" s="105"/>
      <c r="ALW70" s="105"/>
      <c r="ALX70" s="105"/>
      <c r="ALY70" s="105"/>
      <c r="ALZ70" s="105"/>
      <c r="AMA70" s="105"/>
      <c r="AMB70" s="105"/>
      <c r="AMC70" s="105"/>
      <c r="AMD70" s="105"/>
      <c r="AME70" s="105"/>
      <c r="AMF70" s="105"/>
      <c r="AMG70" s="105"/>
      <c r="AMH70" s="105"/>
      <c r="AMI70" s="105"/>
      <c r="AMJ70" s="105"/>
      <c r="AMK70" s="105"/>
      <c r="AML70" s="105"/>
      <c r="AMM70" s="105"/>
      <c r="AMN70" s="105"/>
      <c r="AMO70" s="105"/>
      <c r="AMP70" s="105"/>
      <c r="AMQ70" s="105"/>
      <c r="AMR70" s="105"/>
      <c r="AMS70" s="105"/>
      <c r="AMT70" s="105"/>
      <c r="AMU70" s="105"/>
      <c r="AMV70" s="105"/>
      <c r="AMW70" s="105"/>
      <c r="AMX70" s="105"/>
      <c r="AMY70" s="105"/>
      <c r="AMZ70" s="105"/>
      <c r="ANA70" s="105"/>
      <c r="ANB70" s="105"/>
      <c r="ANC70" s="105"/>
      <c r="AND70" s="105"/>
      <c r="ANE70" s="105"/>
      <c r="ANF70" s="105"/>
      <c r="ANG70" s="105"/>
      <c r="ANH70" s="105"/>
      <c r="ANI70" s="105"/>
      <c r="ANJ70" s="105"/>
      <c r="ANK70" s="105"/>
      <c r="ANL70" s="105"/>
      <c r="ANM70" s="105"/>
      <c r="ANN70" s="105"/>
      <c r="ANO70" s="105"/>
      <c r="ANP70" s="105"/>
      <c r="ANQ70" s="105"/>
      <c r="ANR70" s="105"/>
      <c r="ANS70" s="105"/>
      <c r="ANT70" s="105"/>
      <c r="ANU70" s="105"/>
      <c r="ANV70" s="105"/>
      <c r="ANW70" s="105"/>
      <c r="ANX70" s="105"/>
      <c r="ANY70" s="105"/>
      <c r="ANZ70" s="105"/>
      <c r="AOA70" s="105"/>
      <c r="AOB70" s="105"/>
      <c r="AOC70" s="105"/>
      <c r="AOD70" s="105"/>
      <c r="AOE70" s="105"/>
      <c r="AOF70" s="105"/>
      <c r="AOG70" s="105"/>
      <c r="AOH70" s="105"/>
      <c r="AOI70" s="105"/>
      <c r="AOJ70" s="105"/>
      <c r="AOK70" s="105"/>
      <c r="AOL70" s="105"/>
      <c r="AOM70" s="105"/>
      <c r="AON70" s="105"/>
      <c r="AOO70" s="105"/>
      <c r="AOP70" s="105"/>
      <c r="AOQ70" s="105"/>
      <c r="AOR70" s="105"/>
      <c r="AOS70" s="105"/>
      <c r="AOT70" s="105"/>
      <c r="AOU70" s="105"/>
      <c r="AOV70" s="105"/>
      <c r="AOW70" s="105"/>
      <c r="AOX70" s="105"/>
      <c r="AOY70" s="105"/>
      <c r="AOZ70" s="105"/>
      <c r="APA70" s="105"/>
      <c r="APB70" s="105"/>
      <c r="APC70" s="105"/>
      <c r="APD70" s="105"/>
      <c r="APE70" s="105"/>
      <c r="APF70" s="105"/>
      <c r="APG70" s="105"/>
      <c r="APH70" s="105"/>
      <c r="API70" s="105"/>
      <c r="APJ70" s="105"/>
      <c r="APK70" s="105"/>
      <c r="APL70" s="105"/>
      <c r="APM70" s="105"/>
      <c r="APN70" s="105"/>
      <c r="APO70" s="105"/>
      <c r="APP70" s="105"/>
      <c r="APQ70" s="105"/>
      <c r="APR70" s="105"/>
      <c r="APS70" s="105"/>
      <c r="APT70" s="105"/>
      <c r="APU70" s="105"/>
      <c r="APV70" s="105"/>
      <c r="APW70" s="105"/>
      <c r="APX70" s="105"/>
      <c r="APY70" s="105"/>
      <c r="APZ70" s="105"/>
      <c r="AQA70" s="105"/>
      <c r="AQB70" s="105"/>
      <c r="AQC70" s="105"/>
      <c r="AQD70" s="105"/>
      <c r="AQE70" s="105"/>
      <c r="AQF70" s="105"/>
      <c r="AQG70" s="105"/>
      <c r="AQH70" s="105"/>
      <c r="AQI70" s="105"/>
      <c r="AQJ70" s="105"/>
      <c r="AQK70" s="105"/>
      <c r="AQL70" s="105"/>
      <c r="AQM70" s="105"/>
      <c r="AQN70" s="105"/>
      <c r="AQO70" s="105"/>
      <c r="AQP70" s="105"/>
      <c r="AQQ70" s="105"/>
      <c r="AQR70" s="105"/>
      <c r="AQS70" s="105"/>
      <c r="AQT70" s="105"/>
      <c r="AQU70" s="105"/>
      <c r="AQV70" s="105"/>
      <c r="AQW70" s="105"/>
      <c r="AQX70" s="105"/>
      <c r="AQY70" s="105"/>
      <c r="AQZ70" s="105"/>
      <c r="ARA70" s="105"/>
      <c r="ARB70" s="105"/>
      <c r="ARC70" s="105"/>
      <c r="ARD70" s="105"/>
      <c r="ARE70" s="105"/>
      <c r="ARF70" s="105"/>
      <c r="ARG70" s="105"/>
      <c r="ARH70" s="105"/>
      <c r="ARI70" s="105"/>
      <c r="ARJ70" s="105"/>
      <c r="ARK70" s="105"/>
      <c r="ARL70" s="105"/>
      <c r="ARM70" s="105"/>
      <c r="ARN70" s="105"/>
      <c r="ARO70" s="105"/>
      <c r="ARP70" s="105"/>
      <c r="ARQ70" s="105"/>
      <c r="ARR70" s="105"/>
      <c r="ARS70" s="105"/>
      <c r="ART70" s="105"/>
      <c r="ARU70" s="105"/>
      <c r="ARV70" s="105"/>
      <c r="ARW70" s="105"/>
      <c r="ARX70" s="105"/>
      <c r="ARY70" s="105"/>
      <c r="ARZ70" s="105"/>
      <c r="ASA70" s="105"/>
      <c r="ASB70" s="105"/>
      <c r="ASC70" s="105"/>
      <c r="ASD70" s="105"/>
      <c r="ASE70" s="105"/>
      <c r="ASF70" s="105"/>
      <c r="ASG70" s="105"/>
      <c r="ASH70" s="105"/>
      <c r="ASI70" s="105"/>
      <c r="ASJ70" s="105"/>
      <c r="ASK70" s="105"/>
      <c r="ASL70" s="105"/>
      <c r="ASM70" s="105"/>
      <c r="ASN70" s="105"/>
      <c r="ASO70" s="105"/>
      <c r="ASP70" s="105"/>
      <c r="ASQ70" s="105"/>
      <c r="ASR70" s="105"/>
      <c r="ASS70" s="105"/>
      <c r="AST70" s="105"/>
      <c r="ASU70" s="105"/>
      <c r="ASV70" s="105"/>
      <c r="ASW70" s="105"/>
      <c r="ASX70" s="105"/>
      <c r="ASY70" s="105"/>
      <c r="ASZ70" s="105"/>
      <c r="ATA70" s="105"/>
      <c r="ATB70" s="105"/>
      <c r="ATC70" s="105"/>
      <c r="ATD70" s="105"/>
      <c r="ATE70" s="105"/>
      <c r="ATF70" s="105"/>
      <c r="ATG70" s="105"/>
      <c r="ATH70" s="105"/>
      <c r="ATI70" s="105"/>
      <c r="ATJ70" s="105"/>
      <c r="ATK70" s="105"/>
      <c r="ATL70" s="105"/>
      <c r="ATM70" s="105"/>
      <c r="ATN70" s="105"/>
      <c r="ATO70" s="105"/>
      <c r="ATP70" s="105"/>
      <c r="ATQ70" s="105"/>
      <c r="ATR70" s="105"/>
      <c r="ATS70" s="105"/>
      <c r="ATT70" s="105"/>
      <c r="ATU70" s="105"/>
      <c r="ATV70" s="105"/>
      <c r="ATW70" s="105"/>
      <c r="ATX70" s="105"/>
      <c r="ATY70" s="105"/>
      <c r="ATZ70" s="105"/>
      <c r="AUA70" s="105"/>
      <c r="AUB70" s="105"/>
      <c r="AUC70" s="105"/>
      <c r="AUD70" s="105"/>
      <c r="AUE70" s="105"/>
      <c r="AUF70" s="105"/>
      <c r="AUG70" s="105"/>
      <c r="AUH70" s="105"/>
      <c r="AUI70" s="105"/>
      <c r="AUJ70" s="105"/>
      <c r="AUK70" s="105"/>
      <c r="AUL70" s="105"/>
      <c r="AUM70" s="105"/>
      <c r="AUN70" s="105"/>
      <c r="AUO70" s="105"/>
      <c r="AUP70" s="105"/>
      <c r="AUQ70" s="105"/>
      <c r="AUR70" s="105"/>
      <c r="AUS70" s="105"/>
      <c r="AUT70" s="105"/>
      <c r="AUU70" s="105"/>
      <c r="AUV70" s="105"/>
      <c r="AUW70" s="105"/>
      <c r="AUX70" s="105"/>
      <c r="AUY70" s="105"/>
      <c r="AUZ70" s="105"/>
      <c r="AVA70" s="105"/>
      <c r="AVB70" s="105"/>
      <c r="AVC70" s="105"/>
      <c r="AVD70" s="105"/>
      <c r="AVE70" s="105"/>
      <c r="AVF70" s="105"/>
      <c r="AVG70" s="105"/>
      <c r="AVH70" s="105"/>
      <c r="AVI70" s="105"/>
      <c r="AVJ70" s="105"/>
      <c r="AVK70" s="105"/>
      <c r="AVL70" s="105"/>
      <c r="AVM70" s="105"/>
      <c r="AVN70" s="105"/>
      <c r="AVO70" s="105"/>
      <c r="AVP70" s="105"/>
      <c r="AVQ70" s="105"/>
      <c r="AVR70" s="105"/>
      <c r="AVS70" s="105"/>
      <c r="AVT70" s="105"/>
      <c r="AVU70" s="105"/>
      <c r="AVV70" s="105"/>
      <c r="AVW70" s="105"/>
      <c r="AVX70" s="105"/>
      <c r="AVY70" s="105"/>
      <c r="AVZ70" s="105"/>
      <c r="AWA70" s="105"/>
      <c r="AWB70" s="105"/>
      <c r="AWC70" s="105"/>
      <c r="AWD70" s="105"/>
      <c r="AWE70" s="105"/>
      <c r="AWF70" s="105"/>
      <c r="AWG70" s="105"/>
      <c r="AWH70" s="105"/>
      <c r="AWI70" s="105"/>
      <c r="AWJ70" s="105"/>
      <c r="AWK70" s="105"/>
      <c r="AWL70" s="105"/>
      <c r="AWM70" s="105"/>
      <c r="AWN70" s="105"/>
      <c r="AWO70" s="105"/>
      <c r="AWP70" s="105"/>
      <c r="AWQ70" s="105"/>
      <c r="AWR70" s="105"/>
      <c r="AWS70" s="105"/>
      <c r="AWT70" s="105"/>
      <c r="AWU70" s="105"/>
      <c r="AWV70" s="105"/>
      <c r="AWW70" s="105"/>
      <c r="AWX70" s="105"/>
      <c r="AWY70" s="105"/>
      <c r="AWZ70" s="105"/>
      <c r="AXA70" s="105"/>
      <c r="AXB70" s="105"/>
      <c r="AXC70" s="105"/>
      <c r="AXD70" s="105"/>
      <c r="AXE70" s="105"/>
      <c r="AXF70" s="105"/>
      <c r="AXG70" s="105"/>
      <c r="AXH70" s="105"/>
      <c r="AXI70" s="105"/>
      <c r="AXJ70" s="105"/>
      <c r="AXK70" s="105"/>
      <c r="AXL70" s="105"/>
      <c r="AXM70" s="105"/>
      <c r="AXN70" s="105"/>
      <c r="AXO70" s="105"/>
      <c r="AXP70" s="105"/>
      <c r="AXQ70" s="105"/>
      <c r="AXR70" s="105"/>
      <c r="AXS70" s="105"/>
      <c r="AXT70" s="105"/>
      <c r="AXU70" s="105"/>
      <c r="AXV70" s="105"/>
      <c r="AXW70" s="105"/>
      <c r="AXX70" s="105"/>
      <c r="AXY70" s="105"/>
      <c r="AXZ70" s="105"/>
      <c r="AYA70" s="105"/>
      <c r="AYB70" s="105"/>
      <c r="AYC70" s="105"/>
      <c r="AYD70" s="105"/>
      <c r="AYE70" s="105"/>
      <c r="AYF70" s="105"/>
      <c r="AYG70" s="105"/>
      <c r="AYH70" s="105"/>
      <c r="AYI70" s="105"/>
      <c r="AYJ70" s="105"/>
      <c r="AYK70" s="105"/>
      <c r="AYL70" s="105"/>
      <c r="AYM70" s="105"/>
      <c r="AYN70" s="105"/>
      <c r="AYO70" s="105"/>
      <c r="AYP70" s="105"/>
      <c r="AYQ70" s="105"/>
      <c r="AYR70" s="105"/>
      <c r="AYS70" s="105"/>
      <c r="AYT70" s="105"/>
      <c r="AYU70" s="105"/>
      <c r="AYV70" s="105"/>
      <c r="AYW70" s="105"/>
      <c r="AYX70" s="105"/>
      <c r="AYY70" s="105"/>
      <c r="AYZ70" s="105"/>
      <c r="AZA70" s="105"/>
      <c r="AZB70" s="105"/>
      <c r="AZC70" s="105"/>
      <c r="AZD70" s="105"/>
      <c r="AZE70" s="105"/>
      <c r="AZF70" s="105"/>
      <c r="AZG70" s="105"/>
      <c r="AZH70" s="105"/>
      <c r="AZI70" s="105"/>
      <c r="AZJ70" s="105"/>
      <c r="AZK70" s="105"/>
      <c r="AZL70" s="105"/>
      <c r="AZM70" s="105"/>
      <c r="AZN70" s="105"/>
      <c r="AZO70" s="105"/>
      <c r="AZP70" s="105"/>
      <c r="AZQ70" s="105"/>
      <c r="AZR70" s="105"/>
      <c r="AZS70" s="105"/>
      <c r="AZT70" s="105"/>
      <c r="AZU70" s="105"/>
      <c r="AZV70" s="105"/>
      <c r="AZW70" s="105"/>
      <c r="AZX70" s="105"/>
      <c r="AZY70" s="105"/>
      <c r="AZZ70" s="105"/>
      <c r="BAA70" s="105"/>
      <c r="BAB70" s="105"/>
      <c r="BAC70" s="105"/>
      <c r="BAD70" s="105"/>
      <c r="BAE70" s="105"/>
      <c r="BAF70" s="105"/>
      <c r="BAG70" s="105"/>
      <c r="BAH70" s="105"/>
      <c r="BAI70" s="105"/>
      <c r="BAJ70" s="105"/>
      <c r="BAK70" s="105"/>
      <c r="BAL70" s="105"/>
      <c r="BAM70" s="105"/>
      <c r="BAN70" s="105"/>
      <c r="BAO70" s="105"/>
      <c r="BAP70" s="105"/>
      <c r="BAQ70" s="105"/>
      <c r="BAR70" s="105"/>
      <c r="BAS70" s="105"/>
      <c r="BAT70" s="105"/>
      <c r="BAU70" s="105"/>
      <c r="BAV70" s="105"/>
      <c r="BAW70" s="105"/>
      <c r="BAX70" s="105"/>
      <c r="BAY70" s="105"/>
      <c r="BAZ70" s="105"/>
      <c r="BBA70" s="105"/>
      <c r="BBB70" s="105"/>
      <c r="BBC70" s="105"/>
      <c r="BBD70" s="105"/>
      <c r="BBE70" s="105"/>
      <c r="BBF70" s="105"/>
      <c r="BBG70" s="105"/>
      <c r="BBH70" s="105"/>
      <c r="BBI70" s="105"/>
      <c r="BBJ70" s="105"/>
      <c r="BBK70" s="105"/>
      <c r="BBL70" s="105"/>
      <c r="BBM70" s="105"/>
      <c r="BBN70" s="105"/>
      <c r="BBO70" s="105"/>
      <c r="BBP70" s="105"/>
      <c r="BBQ70" s="105"/>
      <c r="BBR70" s="105"/>
      <c r="BBS70" s="105"/>
      <c r="BBT70" s="105"/>
      <c r="BBU70" s="105"/>
      <c r="BBV70" s="105"/>
      <c r="BBW70" s="105"/>
      <c r="BBX70" s="105"/>
      <c r="BBY70" s="105"/>
      <c r="BBZ70" s="105"/>
      <c r="BCA70" s="105"/>
      <c r="BCB70" s="105"/>
      <c r="BCC70" s="105"/>
      <c r="BCD70" s="105"/>
      <c r="BCE70" s="105"/>
      <c r="BCF70" s="105"/>
      <c r="BCG70" s="105"/>
      <c r="BCH70" s="105"/>
      <c r="BCI70" s="105"/>
      <c r="BCJ70" s="105"/>
      <c r="BCK70" s="105"/>
      <c r="BCL70" s="105"/>
      <c r="BCM70" s="105"/>
      <c r="BCN70" s="105"/>
      <c r="BCO70" s="105"/>
      <c r="BCP70" s="105"/>
      <c r="BCQ70" s="105"/>
      <c r="BCR70" s="105"/>
      <c r="BCS70" s="105"/>
      <c r="BCT70" s="105"/>
      <c r="BCU70" s="105"/>
      <c r="BCV70" s="105"/>
      <c r="BCW70" s="105"/>
      <c r="BCX70" s="105"/>
      <c r="BCY70" s="105"/>
      <c r="BCZ70" s="105"/>
      <c r="BDA70" s="105"/>
      <c r="BDB70" s="105"/>
      <c r="BDC70" s="105"/>
      <c r="BDD70" s="105"/>
      <c r="BDE70" s="105"/>
      <c r="BDF70" s="105"/>
      <c r="BDG70" s="105"/>
      <c r="BDH70" s="105"/>
      <c r="BDI70" s="105"/>
      <c r="BDJ70" s="105"/>
      <c r="BDK70" s="105"/>
      <c r="BDL70" s="105"/>
      <c r="BDM70" s="105"/>
      <c r="BDN70" s="105"/>
      <c r="BDO70" s="105"/>
      <c r="BDP70" s="105"/>
      <c r="BDQ70" s="105"/>
      <c r="BDR70" s="105"/>
      <c r="BDS70" s="105"/>
      <c r="BDT70" s="105"/>
      <c r="BDU70" s="105"/>
      <c r="BDV70" s="105"/>
      <c r="BDW70" s="105"/>
      <c r="BDX70" s="105"/>
      <c r="BDY70" s="105"/>
      <c r="BDZ70" s="105"/>
      <c r="BEA70" s="105"/>
      <c r="BEB70" s="105"/>
      <c r="BEC70" s="105"/>
      <c r="BED70" s="105"/>
      <c r="BEE70" s="105"/>
      <c r="BEF70" s="105"/>
      <c r="BEG70" s="105"/>
      <c r="BEH70" s="105"/>
      <c r="BEI70" s="105"/>
      <c r="BEJ70" s="105"/>
      <c r="BEK70" s="105"/>
      <c r="BEL70" s="105"/>
      <c r="BEM70" s="105"/>
      <c r="BEN70" s="105"/>
      <c r="BEO70" s="105"/>
      <c r="BEP70" s="105"/>
      <c r="BEQ70" s="105"/>
      <c r="BER70" s="105"/>
      <c r="BES70" s="105"/>
      <c r="BET70" s="105"/>
      <c r="BEU70" s="105"/>
      <c r="BEV70" s="105"/>
      <c r="BEW70" s="105"/>
      <c r="BEX70" s="105"/>
      <c r="BEY70" s="105"/>
      <c r="BEZ70" s="105"/>
      <c r="BFA70" s="105"/>
      <c r="BFB70" s="105"/>
      <c r="BFC70" s="105"/>
      <c r="BFD70" s="105"/>
      <c r="BFE70" s="105"/>
      <c r="BFF70" s="105"/>
      <c r="BFG70" s="105"/>
      <c r="BFH70" s="105"/>
      <c r="BFI70" s="105"/>
      <c r="BFJ70" s="105"/>
      <c r="BFK70" s="105"/>
      <c r="BFL70" s="105"/>
      <c r="BFM70" s="105"/>
      <c r="BFN70" s="105"/>
      <c r="BFO70" s="105"/>
      <c r="BFP70" s="105"/>
      <c r="BFQ70" s="105"/>
      <c r="BFR70" s="105"/>
      <c r="BFS70" s="105"/>
      <c r="BFT70" s="105"/>
      <c r="BFU70" s="105"/>
      <c r="BFV70" s="105"/>
      <c r="BFW70" s="105"/>
      <c r="BFX70" s="105"/>
      <c r="BFY70" s="105"/>
      <c r="BFZ70" s="105"/>
      <c r="BGA70" s="105"/>
      <c r="BGB70" s="105"/>
      <c r="BGC70" s="105"/>
      <c r="BGD70" s="105"/>
      <c r="BGE70" s="105"/>
      <c r="BGF70" s="105"/>
      <c r="BGG70" s="105"/>
      <c r="BGH70" s="105"/>
      <c r="BGI70" s="105"/>
      <c r="BGJ70" s="105"/>
      <c r="BGK70" s="105"/>
      <c r="BGL70" s="105"/>
      <c r="BGM70" s="105"/>
      <c r="BGN70" s="105"/>
      <c r="BGO70" s="105"/>
      <c r="BGP70" s="105"/>
      <c r="BGQ70" s="105"/>
      <c r="BGR70" s="105"/>
      <c r="BGS70" s="105"/>
      <c r="BGT70" s="105"/>
      <c r="BGU70" s="105"/>
      <c r="BGV70" s="105"/>
      <c r="BGW70" s="105"/>
      <c r="BGX70" s="105"/>
      <c r="BGY70" s="105"/>
      <c r="BGZ70" s="105"/>
      <c r="BHA70" s="105"/>
      <c r="BHB70" s="105"/>
      <c r="BHC70" s="105"/>
      <c r="BHD70" s="105"/>
      <c r="BHE70" s="105"/>
      <c r="BHF70" s="105"/>
      <c r="BHG70" s="105"/>
      <c r="BHH70" s="105"/>
      <c r="BHI70" s="105"/>
      <c r="BHJ70" s="105"/>
      <c r="BHK70" s="105"/>
      <c r="BHL70" s="105"/>
      <c r="BHM70" s="105"/>
      <c r="BHN70" s="105"/>
      <c r="BHO70" s="105"/>
      <c r="BHP70" s="105"/>
      <c r="BHQ70" s="105"/>
      <c r="BHR70" s="105"/>
      <c r="BHS70" s="105"/>
      <c r="BHT70" s="105"/>
      <c r="BHU70" s="105"/>
      <c r="BHV70" s="105"/>
      <c r="BHW70" s="105"/>
      <c r="BHX70" s="105"/>
      <c r="BHY70" s="105"/>
      <c r="BHZ70" s="105"/>
      <c r="BIA70" s="105"/>
      <c r="BIB70" s="105"/>
      <c r="BIC70" s="105"/>
      <c r="BID70" s="105"/>
      <c r="BIE70" s="105"/>
      <c r="BIF70" s="105"/>
      <c r="BIG70" s="105"/>
      <c r="BIH70" s="105"/>
      <c r="BII70" s="105"/>
      <c r="BIJ70" s="105"/>
      <c r="BIK70" s="105"/>
      <c r="BIL70" s="105"/>
      <c r="BIM70" s="105"/>
      <c r="BIN70" s="105"/>
      <c r="BIO70" s="105"/>
      <c r="BIP70" s="105"/>
      <c r="BIQ70" s="105"/>
      <c r="BIR70" s="105"/>
      <c r="BIS70" s="105"/>
      <c r="BIT70" s="105"/>
      <c r="BIU70" s="105"/>
      <c r="BIV70" s="105"/>
      <c r="BIW70" s="105"/>
      <c r="BIX70" s="105"/>
      <c r="BIY70" s="105"/>
      <c r="BIZ70" s="105"/>
      <c r="BJA70" s="105"/>
      <c r="BJB70" s="105"/>
      <c r="BJC70" s="105"/>
      <c r="BJD70" s="105"/>
      <c r="BJE70" s="105"/>
      <c r="BJF70" s="105"/>
      <c r="BJG70" s="105"/>
      <c r="BJH70" s="105"/>
      <c r="BJI70" s="105"/>
      <c r="BJJ70" s="105"/>
      <c r="BJK70" s="105"/>
      <c r="BJL70" s="105"/>
      <c r="BJM70" s="105"/>
      <c r="BJN70" s="105"/>
      <c r="BJO70" s="105"/>
      <c r="BJP70" s="105"/>
      <c r="BJQ70" s="105"/>
      <c r="BJR70" s="105"/>
      <c r="BJS70" s="105"/>
      <c r="BJT70" s="105"/>
      <c r="BJU70" s="105"/>
      <c r="BJV70" s="105"/>
      <c r="BJW70" s="105"/>
      <c r="BJX70" s="105"/>
      <c r="BJY70" s="105"/>
      <c r="BJZ70" s="105"/>
      <c r="BKA70" s="105"/>
      <c r="BKB70" s="105"/>
      <c r="BKC70" s="105"/>
      <c r="BKD70" s="105"/>
      <c r="BKE70" s="105"/>
      <c r="BKF70" s="105"/>
      <c r="BKG70" s="105"/>
      <c r="BKH70" s="105"/>
      <c r="BKI70" s="105"/>
      <c r="BKJ70" s="105"/>
      <c r="BKK70" s="105"/>
      <c r="BKL70" s="105"/>
      <c r="BKM70" s="105"/>
      <c r="BKN70" s="105"/>
      <c r="BKO70" s="105"/>
      <c r="BKP70" s="105"/>
      <c r="BKQ70" s="105"/>
      <c r="BKR70" s="105"/>
      <c r="BKS70" s="105"/>
      <c r="BKT70" s="105"/>
      <c r="BKU70" s="105"/>
      <c r="BKV70" s="105"/>
      <c r="BKW70" s="105"/>
      <c r="BKX70" s="105"/>
      <c r="BKY70" s="105"/>
      <c r="BKZ70" s="105"/>
      <c r="BLA70" s="105"/>
      <c r="BLB70" s="105"/>
      <c r="BLC70" s="105"/>
      <c r="BLD70" s="105"/>
      <c r="BLE70" s="105"/>
      <c r="BLF70" s="105"/>
      <c r="BLG70" s="105"/>
      <c r="BLH70" s="105"/>
      <c r="BLI70" s="105"/>
      <c r="BLJ70" s="105"/>
      <c r="BLK70" s="105"/>
      <c r="BLL70" s="105"/>
      <c r="BLM70" s="105"/>
      <c r="BLN70" s="105"/>
      <c r="BLO70" s="105"/>
      <c r="BLP70" s="105"/>
      <c r="BLQ70" s="105"/>
      <c r="BLR70" s="105"/>
      <c r="BLS70" s="105"/>
      <c r="BLT70" s="105"/>
      <c r="BLU70" s="105"/>
      <c r="BLV70" s="105"/>
      <c r="BLW70" s="105"/>
      <c r="BLX70" s="105"/>
      <c r="BLY70" s="105"/>
      <c r="BLZ70" s="105"/>
      <c r="BMA70" s="105"/>
      <c r="BMB70" s="105"/>
      <c r="BMC70" s="105"/>
      <c r="BMD70" s="105"/>
      <c r="BME70" s="105"/>
      <c r="BMF70" s="105"/>
      <c r="BMG70" s="105"/>
      <c r="BMH70" s="105"/>
      <c r="BMI70" s="105"/>
      <c r="BMJ70" s="105"/>
      <c r="BMK70" s="105"/>
      <c r="BML70" s="105"/>
      <c r="BMM70" s="105"/>
      <c r="BMN70" s="105"/>
      <c r="BMO70" s="105"/>
      <c r="BMP70" s="105"/>
      <c r="BMQ70" s="105"/>
      <c r="BMR70" s="105"/>
      <c r="BMS70" s="105"/>
      <c r="BMT70" s="105"/>
      <c r="BMU70" s="105"/>
      <c r="BMV70" s="105"/>
      <c r="BMW70" s="105"/>
      <c r="BMX70" s="105"/>
      <c r="BMY70" s="105"/>
      <c r="BMZ70" s="105"/>
      <c r="BNA70" s="105"/>
      <c r="BNB70" s="105"/>
      <c r="BNC70" s="105"/>
      <c r="BND70" s="105"/>
      <c r="BNE70" s="105"/>
      <c r="BNF70" s="105"/>
      <c r="BNG70" s="105"/>
      <c r="BNH70" s="105"/>
      <c r="BNI70" s="105"/>
      <c r="BNJ70" s="105"/>
      <c r="BNK70" s="105"/>
      <c r="BNL70" s="105"/>
      <c r="BNM70" s="105"/>
      <c r="BNN70" s="105"/>
      <c r="BNO70" s="105"/>
      <c r="BNP70" s="105"/>
      <c r="BNQ70" s="105"/>
      <c r="BNR70" s="105"/>
      <c r="BNS70" s="105"/>
      <c r="BNT70" s="105"/>
      <c r="BNU70" s="105"/>
      <c r="BNV70" s="105"/>
      <c r="BNW70" s="105"/>
      <c r="BNX70" s="105"/>
      <c r="BNY70" s="105"/>
      <c r="BNZ70" s="105"/>
      <c r="BOA70" s="105"/>
      <c r="BOB70" s="105"/>
      <c r="BOC70" s="105"/>
      <c r="BOD70" s="105"/>
      <c r="BOE70" s="105"/>
      <c r="BOF70" s="105"/>
      <c r="BOG70" s="105"/>
      <c r="BOH70" s="105"/>
      <c r="BOI70" s="105"/>
      <c r="BOJ70" s="105"/>
      <c r="BOK70" s="105"/>
      <c r="BOL70" s="105"/>
      <c r="BOM70" s="105"/>
      <c r="BON70" s="105"/>
      <c r="BOO70" s="105"/>
      <c r="BOP70" s="105"/>
      <c r="BOQ70" s="105"/>
      <c r="BOR70" s="105"/>
      <c r="BOS70" s="105"/>
      <c r="BOT70" s="105"/>
      <c r="BOU70" s="105"/>
      <c r="BOV70" s="105"/>
      <c r="BOW70" s="105"/>
      <c r="BOX70" s="105"/>
      <c r="BOY70" s="105"/>
      <c r="BOZ70" s="105"/>
      <c r="BPA70" s="105"/>
      <c r="BPB70" s="105"/>
      <c r="BPC70" s="105"/>
      <c r="BPD70" s="105"/>
      <c r="BPE70" s="105"/>
      <c r="BPF70" s="105"/>
      <c r="BPG70" s="105"/>
      <c r="BPH70" s="105"/>
      <c r="BPI70" s="105"/>
      <c r="BPJ70" s="105"/>
      <c r="BPK70" s="105"/>
      <c r="BPL70" s="105"/>
      <c r="BPM70" s="105"/>
      <c r="BPN70" s="105"/>
      <c r="BPO70" s="105"/>
      <c r="BPP70" s="105"/>
      <c r="BPQ70" s="105"/>
      <c r="BPR70" s="105"/>
      <c r="BPS70" s="105"/>
      <c r="BPT70" s="105"/>
      <c r="BPU70" s="105"/>
      <c r="BPV70" s="105"/>
      <c r="BPW70" s="105"/>
      <c r="BPX70" s="105"/>
      <c r="BPY70" s="105"/>
      <c r="BPZ70" s="105"/>
      <c r="BQA70" s="105"/>
      <c r="BQB70" s="105"/>
      <c r="BQC70" s="105"/>
      <c r="BQD70" s="105"/>
      <c r="BQE70" s="105"/>
      <c r="BQF70" s="105"/>
      <c r="BQG70" s="105"/>
      <c r="BQH70" s="105"/>
      <c r="BQI70" s="105"/>
      <c r="BQJ70" s="105"/>
      <c r="BQK70" s="105"/>
      <c r="BQL70" s="105"/>
      <c r="BQM70" s="105"/>
      <c r="BQN70" s="105"/>
      <c r="BQO70" s="105"/>
      <c r="BQP70" s="105"/>
      <c r="BQQ70" s="105"/>
      <c r="BQR70" s="105"/>
      <c r="BQS70" s="105"/>
      <c r="BQT70" s="105"/>
      <c r="BQU70" s="105"/>
      <c r="BQV70" s="105"/>
      <c r="BQW70" s="105"/>
      <c r="BQX70" s="105"/>
      <c r="BQY70" s="105"/>
      <c r="BQZ70" s="105"/>
      <c r="BRA70" s="105"/>
      <c r="BRB70" s="105"/>
      <c r="BRC70" s="105"/>
      <c r="BRD70" s="105"/>
      <c r="BRE70" s="105"/>
      <c r="BRF70" s="105"/>
      <c r="BRG70" s="105"/>
      <c r="BRH70" s="105"/>
      <c r="BRI70" s="105"/>
      <c r="BRJ70" s="105"/>
      <c r="BRK70" s="105"/>
      <c r="BRL70" s="105"/>
      <c r="BRM70" s="105"/>
      <c r="BRN70" s="105"/>
      <c r="BRO70" s="105"/>
      <c r="BRP70" s="105"/>
      <c r="BRQ70" s="105"/>
      <c r="BRR70" s="105"/>
      <c r="BRS70" s="105"/>
      <c r="BRT70" s="105"/>
      <c r="BRU70" s="105"/>
      <c r="BRV70" s="105"/>
      <c r="BRW70" s="105"/>
      <c r="BRX70" s="105"/>
      <c r="BRY70" s="105"/>
      <c r="BRZ70" s="105"/>
      <c r="BSA70" s="105"/>
      <c r="BSB70" s="105"/>
      <c r="BSC70" s="105"/>
      <c r="BSD70" s="105"/>
      <c r="BSE70" s="105"/>
      <c r="BSF70" s="105"/>
      <c r="BSG70" s="105"/>
      <c r="BSH70" s="105"/>
      <c r="BSI70" s="105"/>
      <c r="BSJ70" s="105"/>
      <c r="BSK70" s="105"/>
      <c r="BSL70" s="105"/>
      <c r="BSM70" s="105"/>
      <c r="BSN70" s="105"/>
      <c r="BSO70" s="105"/>
      <c r="BSP70" s="105"/>
      <c r="BSQ70" s="105"/>
      <c r="BSR70" s="105"/>
      <c r="BSS70" s="105"/>
      <c r="BST70" s="105"/>
      <c r="BSU70" s="105"/>
      <c r="BSV70" s="105"/>
      <c r="BSW70" s="105"/>
      <c r="BSX70" s="105"/>
      <c r="BSY70" s="105"/>
      <c r="BSZ70" s="105"/>
      <c r="BTA70" s="105"/>
      <c r="BTB70" s="105"/>
      <c r="BTC70" s="105"/>
      <c r="BTD70" s="105"/>
      <c r="BTE70" s="105"/>
      <c r="BTF70" s="105"/>
      <c r="BTG70" s="105"/>
      <c r="BTH70" s="105"/>
      <c r="BTI70" s="105"/>
      <c r="BTJ70" s="105"/>
      <c r="BTK70" s="105"/>
      <c r="BTL70" s="105"/>
      <c r="BTM70" s="105"/>
      <c r="BTN70" s="105"/>
      <c r="BTO70" s="105"/>
      <c r="BTP70" s="105"/>
      <c r="BTQ70" s="105"/>
      <c r="BTR70" s="105"/>
      <c r="BTS70" s="105"/>
      <c r="BTT70" s="105"/>
      <c r="BTU70" s="105"/>
      <c r="BTV70" s="105"/>
      <c r="BTW70" s="105"/>
      <c r="BTX70" s="105"/>
      <c r="BTY70" s="105"/>
      <c r="BTZ70" s="105"/>
      <c r="BUA70" s="105"/>
      <c r="BUB70" s="105"/>
      <c r="BUC70" s="105"/>
      <c r="BUD70" s="105"/>
      <c r="BUE70" s="105"/>
      <c r="BUF70" s="105"/>
      <c r="BUG70" s="105"/>
      <c r="BUH70" s="105"/>
      <c r="BUI70" s="105"/>
      <c r="BUJ70" s="105"/>
      <c r="BUK70" s="105"/>
      <c r="BUL70" s="105"/>
      <c r="BUM70" s="105"/>
      <c r="BUN70" s="105"/>
      <c r="BUO70" s="105"/>
      <c r="BUP70" s="105"/>
      <c r="BUQ70" s="105"/>
      <c r="BUR70" s="105"/>
      <c r="BUS70" s="105"/>
      <c r="BUT70" s="105"/>
      <c r="BUU70" s="105"/>
      <c r="BUV70" s="105"/>
      <c r="BUW70" s="105"/>
      <c r="BUX70" s="105"/>
      <c r="BUY70" s="105"/>
      <c r="BUZ70" s="105"/>
      <c r="BVA70" s="105"/>
      <c r="BVB70" s="105"/>
      <c r="BVC70" s="105"/>
      <c r="BVD70" s="105"/>
      <c r="BVE70" s="105"/>
      <c r="BVF70" s="105"/>
      <c r="BVG70" s="105"/>
      <c r="BVH70" s="105"/>
      <c r="BVI70" s="105"/>
      <c r="BVJ70" s="105"/>
      <c r="BVK70" s="105"/>
      <c r="BVL70" s="105"/>
      <c r="BVM70" s="105"/>
      <c r="BVN70" s="105"/>
      <c r="BVO70" s="105"/>
      <c r="BVP70" s="105"/>
      <c r="BVQ70" s="105"/>
      <c r="BVR70" s="105"/>
      <c r="BVS70" s="105"/>
      <c r="BVT70" s="105"/>
      <c r="BVU70" s="105"/>
      <c r="BVV70" s="105"/>
      <c r="BVW70" s="105"/>
      <c r="BVX70" s="105"/>
      <c r="BVY70" s="105"/>
      <c r="BVZ70" s="105"/>
      <c r="BWA70" s="105"/>
      <c r="BWB70" s="105"/>
      <c r="BWC70" s="105"/>
      <c r="BWD70" s="105"/>
      <c r="BWE70" s="105"/>
      <c r="BWF70" s="105"/>
      <c r="BWG70" s="105"/>
      <c r="BWH70" s="105"/>
      <c r="BWI70" s="105"/>
      <c r="BWJ70" s="105"/>
      <c r="BWK70" s="105"/>
      <c r="BWL70" s="105"/>
      <c r="BWM70" s="105"/>
      <c r="BWN70" s="105"/>
      <c r="BWO70" s="105"/>
      <c r="BWP70" s="105"/>
      <c r="BWQ70" s="105"/>
      <c r="BWR70" s="105"/>
      <c r="BWS70" s="105"/>
      <c r="BWT70" s="105"/>
      <c r="BWU70" s="105"/>
      <c r="BWV70" s="105"/>
      <c r="BWW70" s="105"/>
      <c r="BWX70" s="105"/>
      <c r="BWY70" s="105"/>
      <c r="BWZ70" s="105"/>
      <c r="BXA70" s="105"/>
      <c r="BXB70" s="105"/>
      <c r="BXC70" s="105"/>
      <c r="BXD70" s="105"/>
      <c r="BXE70" s="105"/>
      <c r="BXF70" s="105"/>
      <c r="BXG70" s="105"/>
      <c r="BXH70" s="105"/>
      <c r="BXI70" s="105"/>
      <c r="BXJ70" s="105"/>
      <c r="BXK70" s="105"/>
      <c r="BXL70" s="105"/>
      <c r="BXM70" s="105"/>
      <c r="BXN70" s="105"/>
      <c r="BXO70" s="105"/>
      <c r="BXP70" s="105"/>
      <c r="BXQ70" s="105"/>
      <c r="BXR70" s="105"/>
      <c r="BXS70" s="105"/>
      <c r="BXT70" s="105"/>
      <c r="BXU70" s="105"/>
      <c r="BXV70" s="105"/>
      <c r="BXW70" s="105"/>
      <c r="BXX70" s="105"/>
      <c r="BXY70" s="105"/>
      <c r="BXZ70" s="105"/>
      <c r="BYA70" s="105"/>
      <c r="BYB70" s="105"/>
      <c r="BYC70" s="105"/>
      <c r="BYD70" s="105"/>
      <c r="BYE70" s="105"/>
      <c r="BYF70" s="105"/>
      <c r="BYG70" s="105"/>
      <c r="BYH70" s="105"/>
      <c r="BYI70" s="105"/>
      <c r="BYJ70" s="105"/>
      <c r="BYK70" s="105"/>
      <c r="BYL70" s="105"/>
      <c r="BYM70" s="105"/>
      <c r="BYN70" s="105"/>
      <c r="BYO70" s="105"/>
      <c r="BYP70" s="105"/>
      <c r="BYQ70" s="105"/>
      <c r="BYR70" s="105"/>
      <c r="BYS70" s="105"/>
      <c r="BYT70" s="105"/>
      <c r="BYU70" s="105"/>
      <c r="BYV70" s="105"/>
      <c r="BYW70" s="105"/>
      <c r="BYX70" s="105"/>
      <c r="BYY70" s="105"/>
      <c r="BYZ70" s="105"/>
      <c r="BZA70" s="105"/>
      <c r="BZB70" s="105"/>
      <c r="BZC70" s="105"/>
      <c r="BZD70" s="105"/>
      <c r="BZE70" s="105"/>
      <c r="BZF70" s="105"/>
      <c r="BZG70" s="105"/>
      <c r="BZH70" s="105"/>
      <c r="BZI70" s="105"/>
      <c r="BZJ70" s="105"/>
      <c r="BZK70" s="105"/>
      <c r="BZL70" s="105"/>
      <c r="BZM70" s="105"/>
      <c r="BZN70" s="105"/>
      <c r="BZO70" s="105"/>
      <c r="BZP70" s="105"/>
      <c r="BZQ70" s="105"/>
      <c r="BZR70" s="105"/>
      <c r="BZS70" s="105"/>
      <c r="BZT70" s="105"/>
      <c r="BZU70" s="105"/>
      <c r="BZV70" s="105"/>
      <c r="BZW70" s="105"/>
      <c r="BZX70" s="105"/>
      <c r="BZY70" s="105"/>
      <c r="BZZ70" s="105"/>
      <c r="CAA70" s="105"/>
      <c r="CAB70" s="105"/>
      <c r="CAC70" s="105"/>
      <c r="CAD70" s="105"/>
      <c r="CAE70" s="105"/>
      <c r="CAF70" s="105"/>
      <c r="CAG70" s="105"/>
      <c r="CAH70" s="105"/>
      <c r="CAI70" s="105"/>
      <c r="CAJ70" s="105"/>
      <c r="CAK70" s="105"/>
      <c r="CAL70" s="105"/>
      <c r="CAM70" s="105"/>
      <c r="CAN70" s="105"/>
      <c r="CAO70" s="105"/>
      <c r="CAP70" s="105"/>
      <c r="CAQ70" s="105"/>
      <c r="CAR70" s="105"/>
      <c r="CAS70" s="105"/>
      <c r="CAT70" s="105"/>
      <c r="CAU70" s="105"/>
      <c r="CAV70" s="105"/>
      <c r="CAW70" s="105"/>
      <c r="CAX70" s="105"/>
      <c r="CAY70" s="105"/>
      <c r="CAZ70" s="105"/>
      <c r="CBA70" s="105"/>
      <c r="CBB70" s="105"/>
      <c r="CBC70" s="105"/>
      <c r="CBD70" s="105"/>
      <c r="CBE70" s="105"/>
      <c r="CBF70" s="105"/>
      <c r="CBG70" s="105"/>
      <c r="CBH70" s="105"/>
      <c r="CBI70" s="105"/>
      <c r="CBJ70" s="105"/>
      <c r="CBK70" s="105"/>
      <c r="CBL70" s="105"/>
      <c r="CBM70" s="105"/>
      <c r="CBN70" s="105"/>
      <c r="CBO70" s="105"/>
      <c r="CBP70" s="105"/>
      <c r="CBQ70" s="105"/>
      <c r="CBR70" s="105"/>
      <c r="CBS70" s="105"/>
      <c r="CBT70" s="105"/>
      <c r="CBU70" s="105"/>
      <c r="CBV70" s="105"/>
      <c r="CBW70" s="105"/>
      <c r="CBX70" s="105"/>
      <c r="CBY70" s="105"/>
      <c r="CBZ70" s="105"/>
      <c r="CCA70" s="105"/>
      <c r="CCB70" s="105"/>
      <c r="CCC70" s="105"/>
      <c r="CCD70" s="105"/>
      <c r="CCE70" s="105"/>
      <c r="CCF70" s="105"/>
      <c r="CCG70" s="105"/>
      <c r="CCH70" s="105"/>
      <c r="CCI70" s="105"/>
      <c r="CCJ70" s="105"/>
      <c r="CCK70" s="105"/>
      <c r="CCL70" s="105"/>
      <c r="CCM70" s="105"/>
      <c r="CCN70" s="105"/>
      <c r="CCO70" s="105"/>
      <c r="CCP70" s="105"/>
      <c r="CCQ70" s="105"/>
      <c r="CCR70" s="105"/>
      <c r="CCS70" s="105"/>
      <c r="CCT70" s="105"/>
      <c r="CCU70" s="105"/>
      <c r="CCV70" s="105"/>
      <c r="CCW70" s="105"/>
      <c r="CCX70" s="105"/>
      <c r="CCY70" s="105"/>
      <c r="CCZ70" s="105"/>
      <c r="CDA70" s="105"/>
      <c r="CDB70" s="105"/>
      <c r="CDC70" s="105"/>
      <c r="CDD70" s="105"/>
      <c r="CDE70" s="105"/>
      <c r="CDF70" s="105"/>
      <c r="CDG70" s="105"/>
      <c r="CDH70" s="105"/>
      <c r="CDI70" s="105"/>
      <c r="CDJ70" s="105"/>
      <c r="CDK70" s="105"/>
      <c r="CDL70" s="105"/>
      <c r="CDM70" s="105"/>
      <c r="CDN70" s="105"/>
      <c r="CDO70" s="105"/>
      <c r="CDP70" s="105"/>
      <c r="CDQ70" s="105"/>
      <c r="CDR70" s="105"/>
      <c r="CDS70" s="105"/>
      <c r="CDT70" s="105"/>
      <c r="CDU70" s="105"/>
      <c r="CDV70" s="105"/>
      <c r="CDW70" s="105"/>
      <c r="CDX70" s="105"/>
      <c r="CDY70" s="105"/>
      <c r="CDZ70" s="105"/>
      <c r="CEA70" s="105"/>
      <c r="CEB70" s="105"/>
      <c r="CEC70" s="105"/>
      <c r="CED70" s="105"/>
      <c r="CEE70" s="105"/>
      <c r="CEF70" s="105"/>
      <c r="CEG70" s="105"/>
      <c r="CEH70" s="105"/>
      <c r="CEI70" s="105"/>
      <c r="CEJ70" s="105"/>
      <c r="CEK70" s="105"/>
      <c r="CEL70" s="105"/>
      <c r="CEM70" s="105"/>
      <c r="CEN70" s="105"/>
      <c r="CEO70" s="105"/>
      <c r="CEP70" s="105"/>
      <c r="CEQ70" s="105"/>
      <c r="CER70" s="105"/>
      <c r="CES70" s="105"/>
      <c r="CET70" s="105"/>
      <c r="CEU70" s="105"/>
      <c r="CEV70" s="105"/>
      <c r="CEW70" s="105"/>
      <c r="CEX70" s="105"/>
      <c r="CEY70" s="105"/>
      <c r="CEZ70" s="105"/>
      <c r="CFA70" s="105"/>
      <c r="CFB70" s="105"/>
      <c r="CFC70" s="105"/>
      <c r="CFD70" s="105"/>
      <c r="CFE70" s="105"/>
      <c r="CFF70" s="105"/>
      <c r="CFG70" s="105"/>
      <c r="CFH70" s="105"/>
      <c r="CFI70" s="105"/>
      <c r="CFJ70" s="105"/>
      <c r="CFK70" s="105"/>
      <c r="CFL70" s="105"/>
      <c r="CFM70" s="105"/>
      <c r="CFN70" s="105"/>
      <c r="CFO70" s="105"/>
      <c r="CFP70" s="105"/>
      <c r="CFQ70" s="105"/>
      <c r="CFR70" s="105"/>
      <c r="CFS70" s="105"/>
      <c r="CFT70" s="105"/>
      <c r="CFU70" s="105"/>
      <c r="CFV70" s="105"/>
      <c r="CFW70" s="105"/>
      <c r="CFX70" s="105"/>
      <c r="CFY70" s="105"/>
      <c r="CFZ70" s="105"/>
      <c r="CGA70" s="105"/>
      <c r="CGB70" s="105"/>
      <c r="CGC70" s="105"/>
      <c r="CGD70" s="105"/>
      <c r="CGE70" s="105"/>
      <c r="CGF70" s="105"/>
      <c r="CGG70" s="105"/>
      <c r="CGH70" s="105"/>
      <c r="CGI70" s="105"/>
      <c r="CGJ70" s="105"/>
      <c r="CGK70" s="105"/>
      <c r="CGL70" s="105"/>
      <c r="CGM70" s="105"/>
      <c r="CGN70" s="105"/>
      <c r="CGO70" s="105"/>
      <c r="CGP70" s="105"/>
      <c r="CGQ70" s="105"/>
      <c r="CGR70" s="105"/>
      <c r="CGS70" s="105"/>
      <c r="CGT70" s="105"/>
      <c r="CGU70" s="105"/>
      <c r="CGV70" s="105"/>
      <c r="CGW70" s="105"/>
      <c r="CGX70" s="105"/>
      <c r="CGY70" s="105"/>
      <c r="CGZ70" s="105"/>
      <c r="CHA70" s="105"/>
      <c r="CHB70" s="105"/>
      <c r="CHC70" s="105"/>
      <c r="CHD70" s="105"/>
      <c r="CHE70" s="105"/>
      <c r="CHF70" s="105"/>
      <c r="CHG70" s="105"/>
      <c r="CHH70" s="105"/>
      <c r="CHI70" s="105"/>
      <c r="CHJ70" s="105"/>
      <c r="CHK70" s="105"/>
      <c r="CHL70" s="105"/>
      <c r="CHM70" s="105"/>
      <c r="CHN70" s="105"/>
      <c r="CHO70" s="105"/>
      <c r="CHP70" s="105"/>
      <c r="CHQ70" s="105"/>
      <c r="CHR70" s="105"/>
      <c r="CHS70" s="105"/>
      <c r="CHT70" s="105"/>
      <c r="CHU70" s="105"/>
      <c r="CHV70" s="105"/>
      <c r="CHW70" s="105"/>
      <c r="CHX70" s="105"/>
      <c r="CHY70" s="105"/>
      <c r="CHZ70" s="105"/>
      <c r="CIA70" s="105"/>
      <c r="CIB70" s="105"/>
      <c r="CIC70" s="105"/>
      <c r="CID70" s="105"/>
      <c r="CIE70" s="105"/>
      <c r="CIF70" s="105"/>
      <c r="CIG70" s="105"/>
      <c r="CIH70" s="105"/>
      <c r="CII70" s="105"/>
      <c r="CIJ70" s="105"/>
      <c r="CIK70" s="105"/>
      <c r="CIL70" s="105"/>
      <c r="CIM70" s="105"/>
      <c r="CIN70" s="105"/>
      <c r="CIO70" s="105"/>
      <c r="CIP70" s="105"/>
      <c r="CIQ70" s="105"/>
      <c r="CIR70" s="105"/>
      <c r="CIS70" s="105"/>
      <c r="CIT70" s="105"/>
      <c r="CIU70" s="105"/>
      <c r="CIV70" s="105"/>
      <c r="CIW70" s="105"/>
      <c r="CIX70" s="105"/>
      <c r="CIY70" s="105"/>
      <c r="CIZ70" s="105"/>
      <c r="CJA70" s="105"/>
      <c r="CJB70" s="105"/>
      <c r="CJC70" s="105"/>
      <c r="CJD70" s="105"/>
      <c r="CJE70" s="105"/>
      <c r="CJF70" s="105"/>
      <c r="CJG70" s="105"/>
      <c r="CJH70" s="105"/>
      <c r="CJI70" s="105"/>
      <c r="CJJ70" s="105"/>
      <c r="CJK70" s="105"/>
      <c r="CJL70" s="105"/>
      <c r="CJM70" s="105"/>
      <c r="CJN70" s="105"/>
      <c r="CJO70" s="105"/>
      <c r="CJP70" s="105"/>
      <c r="CJQ70" s="105"/>
      <c r="CJR70" s="105"/>
      <c r="CJS70" s="105"/>
      <c r="CJT70" s="105"/>
      <c r="CJU70" s="105"/>
      <c r="CJV70" s="105"/>
      <c r="CJW70" s="105"/>
      <c r="CJX70" s="105"/>
      <c r="CJY70" s="105"/>
      <c r="CJZ70" s="105"/>
      <c r="CKA70" s="105"/>
      <c r="CKB70" s="105"/>
      <c r="CKC70" s="105"/>
      <c r="CKD70" s="105"/>
      <c r="CKE70" s="105"/>
      <c r="CKF70" s="105"/>
      <c r="CKG70" s="105"/>
      <c r="CKH70" s="105"/>
      <c r="CKI70" s="105"/>
      <c r="CKJ70" s="105"/>
      <c r="CKK70" s="105"/>
      <c r="CKL70" s="105"/>
      <c r="CKM70" s="105"/>
      <c r="CKN70" s="105"/>
      <c r="CKO70" s="105"/>
      <c r="CKP70" s="105"/>
      <c r="CKQ70" s="105"/>
      <c r="CKR70" s="105"/>
      <c r="CKS70" s="105"/>
      <c r="CKT70" s="105"/>
      <c r="CKU70" s="105"/>
      <c r="CKV70" s="105"/>
      <c r="CKW70" s="105"/>
      <c r="CKX70" s="105"/>
      <c r="CKY70" s="105"/>
      <c r="CKZ70" s="105"/>
      <c r="CLA70" s="105"/>
      <c r="CLB70" s="105"/>
      <c r="CLC70" s="105"/>
      <c r="CLD70" s="105"/>
      <c r="CLE70" s="105"/>
      <c r="CLF70" s="105"/>
      <c r="CLG70" s="105"/>
      <c r="CLH70" s="105"/>
      <c r="CLI70" s="105"/>
      <c r="CLJ70" s="105"/>
      <c r="CLK70" s="105"/>
      <c r="CLL70" s="105"/>
      <c r="CLM70" s="105"/>
      <c r="CLN70" s="105"/>
      <c r="CLO70" s="105"/>
      <c r="CLP70" s="105"/>
      <c r="CLQ70" s="105"/>
      <c r="CLR70" s="105"/>
      <c r="CLS70" s="105"/>
      <c r="CLT70" s="105"/>
      <c r="CLU70" s="105"/>
      <c r="CLV70" s="105"/>
      <c r="CLW70" s="105"/>
      <c r="CLX70" s="105"/>
      <c r="CLY70" s="105"/>
      <c r="CLZ70" s="105"/>
      <c r="CMA70" s="105"/>
      <c r="CMB70" s="105"/>
      <c r="CMC70" s="105"/>
      <c r="CMD70" s="105"/>
      <c r="CME70" s="105"/>
      <c r="CMF70" s="105"/>
      <c r="CMG70" s="105"/>
      <c r="CMH70" s="105"/>
      <c r="CMI70" s="105"/>
      <c r="CMJ70" s="105"/>
      <c r="CMK70" s="105"/>
      <c r="CML70" s="105"/>
      <c r="CMM70" s="105"/>
      <c r="CMN70" s="105"/>
      <c r="CMO70" s="105"/>
      <c r="CMP70" s="105"/>
      <c r="CMQ70" s="105"/>
      <c r="CMR70" s="105"/>
      <c r="CMS70" s="105"/>
      <c r="CMT70" s="105"/>
      <c r="CMU70" s="105"/>
      <c r="CMV70" s="105"/>
      <c r="CMW70" s="105"/>
      <c r="CMX70" s="105"/>
      <c r="CMY70" s="105"/>
      <c r="CMZ70" s="105"/>
      <c r="CNA70" s="105"/>
      <c r="CNB70" s="105"/>
      <c r="CNC70" s="105"/>
      <c r="CND70" s="105"/>
      <c r="CNE70" s="105"/>
      <c r="CNF70" s="105"/>
      <c r="CNG70" s="105"/>
      <c r="CNH70" s="105"/>
      <c r="CNI70" s="105"/>
      <c r="CNJ70" s="105"/>
      <c r="CNK70" s="105"/>
      <c r="CNL70" s="105"/>
      <c r="CNM70" s="105"/>
      <c r="CNN70" s="105"/>
      <c r="CNO70" s="105"/>
      <c r="CNP70" s="105"/>
      <c r="CNQ70" s="105"/>
      <c r="CNR70" s="105"/>
      <c r="CNS70" s="105"/>
      <c r="CNT70" s="105"/>
      <c r="CNU70" s="105"/>
      <c r="CNV70" s="105"/>
      <c r="CNW70" s="105"/>
      <c r="CNX70" s="105"/>
      <c r="CNY70" s="105"/>
      <c r="CNZ70" s="105"/>
      <c r="COA70" s="105"/>
      <c r="COB70" s="105"/>
      <c r="COC70" s="105"/>
      <c r="COD70" s="105"/>
      <c r="COE70" s="105"/>
      <c r="COF70" s="105"/>
      <c r="COG70" s="105"/>
      <c r="COH70" s="105"/>
      <c r="COI70" s="105"/>
      <c r="COJ70" s="105"/>
      <c r="COK70" s="105"/>
      <c r="COL70" s="105"/>
      <c r="COM70" s="105"/>
      <c r="CON70" s="105"/>
      <c r="COO70" s="105"/>
      <c r="COP70" s="105"/>
      <c r="COQ70" s="105"/>
      <c r="COR70" s="105"/>
      <c r="COS70" s="105"/>
      <c r="COT70" s="105"/>
      <c r="COU70" s="105"/>
      <c r="COV70" s="105"/>
      <c r="COW70" s="105"/>
      <c r="COX70" s="105"/>
      <c r="COY70" s="105"/>
      <c r="COZ70" s="105"/>
      <c r="CPA70" s="105"/>
      <c r="CPB70" s="105"/>
      <c r="CPC70" s="105"/>
      <c r="CPD70" s="105"/>
      <c r="CPE70" s="105"/>
      <c r="CPF70" s="105"/>
      <c r="CPG70" s="105"/>
      <c r="CPH70" s="105"/>
      <c r="CPI70" s="105"/>
      <c r="CPJ70" s="105"/>
      <c r="CPK70" s="105"/>
      <c r="CPL70" s="105"/>
      <c r="CPM70" s="105"/>
      <c r="CPN70" s="105"/>
      <c r="CPO70" s="105"/>
      <c r="CPP70" s="105"/>
      <c r="CPQ70" s="105"/>
      <c r="CPR70" s="105"/>
      <c r="CPS70" s="105"/>
      <c r="CPT70" s="105"/>
      <c r="CPU70" s="105"/>
      <c r="CPV70" s="105"/>
      <c r="CPW70" s="105"/>
      <c r="CPX70" s="105"/>
      <c r="CPY70" s="105"/>
      <c r="CPZ70" s="105"/>
      <c r="CQA70" s="105"/>
      <c r="CQB70" s="105"/>
      <c r="CQC70" s="105"/>
      <c r="CQD70" s="105"/>
      <c r="CQE70" s="105"/>
      <c r="CQF70" s="105"/>
      <c r="CQG70" s="105"/>
      <c r="CQH70" s="105"/>
      <c r="CQI70" s="105"/>
      <c r="CQJ70" s="105"/>
      <c r="CQK70" s="105"/>
      <c r="CQL70" s="105"/>
      <c r="CQM70" s="105"/>
      <c r="CQN70" s="105"/>
      <c r="CQO70" s="105"/>
      <c r="CQP70" s="105"/>
      <c r="CQQ70" s="105"/>
      <c r="CQR70" s="105"/>
      <c r="CQS70" s="105"/>
      <c r="CQT70" s="105"/>
      <c r="CQU70" s="105"/>
      <c r="CQV70" s="105"/>
      <c r="CQW70" s="105"/>
      <c r="CQX70" s="105"/>
      <c r="CQY70" s="105"/>
      <c r="CQZ70" s="105"/>
      <c r="CRA70" s="105"/>
      <c r="CRB70" s="105"/>
      <c r="CRC70" s="105"/>
      <c r="CRD70" s="105"/>
      <c r="CRE70" s="105"/>
      <c r="CRF70" s="105"/>
      <c r="CRG70" s="105"/>
      <c r="CRH70" s="105"/>
      <c r="CRI70" s="105"/>
      <c r="CRJ70" s="105"/>
      <c r="CRK70" s="105"/>
      <c r="CRL70" s="105"/>
      <c r="CRM70" s="105"/>
      <c r="CRN70" s="105"/>
      <c r="CRO70" s="105"/>
      <c r="CRP70" s="105"/>
      <c r="CRQ70" s="105"/>
      <c r="CRR70" s="105"/>
      <c r="CRS70" s="105"/>
      <c r="CRT70" s="105"/>
      <c r="CRU70" s="105"/>
      <c r="CRV70" s="105"/>
      <c r="CRW70" s="105"/>
      <c r="CRX70" s="105"/>
      <c r="CRY70" s="105"/>
      <c r="CRZ70" s="105"/>
      <c r="CSA70" s="105"/>
      <c r="CSB70" s="105"/>
      <c r="CSC70" s="105"/>
      <c r="CSD70" s="105"/>
      <c r="CSE70" s="105"/>
      <c r="CSF70" s="105"/>
      <c r="CSG70" s="105"/>
      <c r="CSH70" s="105"/>
      <c r="CSI70" s="105"/>
      <c r="CSJ70" s="105"/>
      <c r="CSK70" s="105"/>
      <c r="CSL70" s="105"/>
      <c r="CSM70" s="105"/>
      <c r="CSN70" s="105"/>
      <c r="CSO70" s="105"/>
      <c r="CSP70" s="105"/>
      <c r="CSQ70" s="105"/>
      <c r="CSR70" s="105"/>
      <c r="CSS70" s="105"/>
      <c r="CST70" s="105"/>
      <c r="CSU70" s="105"/>
      <c r="CSV70" s="105"/>
      <c r="CSW70" s="105"/>
      <c r="CSX70" s="105"/>
      <c r="CSY70" s="105"/>
      <c r="CSZ70" s="105"/>
      <c r="CTA70" s="105"/>
      <c r="CTB70" s="105"/>
      <c r="CTC70" s="105"/>
      <c r="CTD70" s="105"/>
      <c r="CTE70" s="105"/>
      <c r="CTF70" s="105"/>
      <c r="CTG70" s="105"/>
      <c r="CTH70" s="105"/>
      <c r="CTI70" s="105"/>
      <c r="CTJ70" s="105"/>
      <c r="CTK70" s="105"/>
      <c r="CTL70" s="105"/>
      <c r="CTM70" s="105"/>
      <c r="CTN70" s="105"/>
      <c r="CTO70" s="105"/>
      <c r="CTP70" s="105"/>
      <c r="CTQ70" s="105"/>
      <c r="CTR70" s="105"/>
      <c r="CTS70" s="105"/>
      <c r="CTT70" s="105"/>
      <c r="CTU70" s="105"/>
      <c r="CTV70" s="105"/>
      <c r="CTW70" s="105"/>
      <c r="CTX70" s="105"/>
      <c r="CTY70" s="105"/>
      <c r="CTZ70" s="105"/>
      <c r="CUA70" s="105"/>
      <c r="CUB70" s="105"/>
      <c r="CUC70" s="105"/>
      <c r="CUD70" s="105"/>
      <c r="CUE70" s="105"/>
      <c r="CUF70" s="105"/>
      <c r="CUG70" s="105"/>
      <c r="CUH70" s="105"/>
      <c r="CUI70" s="105"/>
      <c r="CUJ70" s="105"/>
      <c r="CUK70" s="105"/>
      <c r="CUL70" s="105"/>
      <c r="CUM70" s="105"/>
      <c r="CUN70" s="105"/>
      <c r="CUO70" s="105"/>
      <c r="CUP70" s="105"/>
      <c r="CUQ70" s="105"/>
      <c r="CUR70" s="105"/>
      <c r="CUS70" s="105"/>
      <c r="CUT70" s="105"/>
      <c r="CUU70" s="105"/>
      <c r="CUV70" s="105"/>
      <c r="CUW70" s="105"/>
      <c r="CUX70" s="105"/>
      <c r="CUY70" s="105"/>
      <c r="CUZ70" s="105"/>
      <c r="CVA70" s="105"/>
      <c r="CVB70" s="105"/>
      <c r="CVC70" s="105"/>
      <c r="CVD70" s="105"/>
      <c r="CVE70" s="105"/>
      <c r="CVF70" s="105"/>
      <c r="CVG70" s="105"/>
      <c r="CVH70" s="105"/>
      <c r="CVI70" s="105"/>
      <c r="CVJ70" s="105"/>
      <c r="CVK70" s="105"/>
      <c r="CVL70" s="105"/>
      <c r="CVM70" s="105"/>
      <c r="CVN70" s="105"/>
      <c r="CVO70" s="105"/>
      <c r="CVP70" s="105"/>
      <c r="CVQ70" s="105"/>
      <c r="CVR70" s="105"/>
      <c r="CVS70" s="105"/>
      <c r="CVT70" s="105"/>
      <c r="CVU70" s="105"/>
      <c r="CVV70" s="105"/>
      <c r="CVW70" s="105"/>
      <c r="CVX70" s="105"/>
      <c r="CVY70" s="105"/>
      <c r="CVZ70" s="105"/>
      <c r="CWA70" s="105"/>
      <c r="CWB70" s="105"/>
      <c r="CWC70" s="105"/>
      <c r="CWD70" s="105"/>
      <c r="CWE70" s="105"/>
      <c r="CWF70" s="105"/>
      <c r="CWG70" s="105"/>
      <c r="CWH70" s="105"/>
      <c r="CWI70" s="105"/>
      <c r="CWJ70" s="105"/>
      <c r="CWK70" s="105"/>
      <c r="CWL70" s="105"/>
      <c r="CWM70" s="105"/>
      <c r="CWN70" s="105"/>
      <c r="CWO70" s="105"/>
      <c r="CWP70" s="105"/>
      <c r="CWQ70" s="105"/>
      <c r="CWR70" s="105"/>
      <c r="CWS70" s="105"/>
      <c r="CWT70" s="105"/>
      <c r="CWU70" s="105"/>
      <c r="CWV70" s="105"/>
      <c r="CWW70" s="105"/>
      <c r="CWX70" s="105"/>
      <c r="CWY70" s="105"/>
      <c r="CWZ70" s="105"/>
      <c r="CXA70" s="105"/>
      <c r="CXB70" s="105"/>
      <c r="CXC70" s="105"/>
      <c r="CXD70" s="105"/>
      <c r="CXE70" s="105"/>
      <c r="CXF70" s="105"/>
      <c r="CXG70" s="105"/>
      <c r="CXH70" s="105"/>
      <c r="CXI70" s="105"/>
      <c r="CXJ70" s="105"/>
      <c r="CXK70" s="105"/>
      <c r="CXL70" s="105"/>
      <c r="CXM70" s="105"/>
      <c r="CXN70" s="105"/>
      <c r="CXO70" s="105"/>
      <c r="CXP70" s="105"/>
      <c r="CXQ70" s="105"/>
      <c r="CXR70" s="105"/>
      <c r="CXS70" s="105"/>
      <c r="CXT70" s="105"/>
      <c r="CXU70" s="105"/>
      <c r="CXV70" s="105"/>
      <c r="CXW70" s="105"/>
      <c r="CXX70" s="105"/>
      <c r="CXY70" s="105"/>
      <c r="CXZ70" s="105"/>
      <c r="CYA70" s="105"/>
      <c r="CYB70" s="105"/>
      <c r="CYC70" s="105"/>
      <c r="CYD70" s="105"/>
      <c r="CYE70" s="105"/>
      <c r="CYF70" s="105"/>
      <c r="CYG70" s="105"/>
      <c r="CYH70" s="105"/>
      <c r="CYI70" s="105"/>
      <c r="CYJ70" s="105"/>
      <c r="CYK70" s="105"/>
      <c r="CYL70" s="105"/>
      <c r="CYM70" s="105"/>
      <c r="CYN70" s="105"/>
      <c r="CYO70" s="105"/>
      <c r="CYP70" s="105"/>
      <c r="CYQ70" s="105"/>
      <c r="CYR70" s="105"/>
      <c r="CYS70" s="105"/>
      <c r="CYT70" s="105"/>
      <c r="CYU70" s="105"/>
      <c r="CYV70" s="105"/>
      <c r="CYW70" s="105"/>
      <c r="CYX70" s="105"/>
      <c r="CYY70" s="105"/>
      <c r="CYZ70" s="105"/>
      <c r="CZA70" s="105"/>
      <c r="CZB70" s="105"/>
      <c r="CZC70" s="105"/>
      <c r="CZD70" s="105"/>
      <c r="CZE70" s="105"/>
      <c r="CZF70" s="105"/>
      <c r="CZG70" s="105"/>
      <c r="CZH70" s="105"/>
      <c r="CZI70" s="105"/>
      <c r="CZJ70" s="105"/>
      <c r="CZK70" s="105"/>
      <c r="CZL70" s="105"/>
      <c r="CZM70" s="105"/>
      <c r="CZN70" s="105"/>
      <c r="CZO70" s="105"/>
      <c r="CZP70" s="105"/>
      <c r="CZQ70" s="105"/>
      <c r="CZR70" s="105"/>
      <c r="CZS70" s="105"/>
      <c r="CZT70" s="105"/>
      <c r="CZU70" s="105"/>
      <c r="CZV70" s="105"/>
      <c r="CZW70" s="105"/>
      <c r="CZX70" s="105"/>
      <c r="CZY70" s="105"/>
      <c r="CZZ70" s="105"/>
      <c r="DAA70" s="105"/>
      <c r="DAB70" s="105"/>
      <c r="DAC70" s="105"/>
      <c r="DAD70" s="105"/>
      <c r="DAE70" s="105"/>
      <c r="DAF70" s="105"/>
      <c r="DAG70" s="105"/>
      <c r="DAH70" s="105"/>
      <c r="DAI70" s="105"/>
      <c r="DAJ70" s="105"/>
      <c r="DAK70" s="105"/>
      <c r="DAL70" s="105"/>
      <c r="DAM70" s="105"/>
      <c r="DAN70" s="105"/>
      <c r="DAO70" s="105"/>
      <c r="DAP70" s="105"/>
      <c r="DAQ70" s="105"/>
      <c r="DAR70" s="105"/>
      <c r="DAS70" s="105"/>
      <c r="DAT70" s="105"/>
      <c r="DAU70" s="105"/>
      <c r="DAV70" s="105"/>
      <c r="DAW70" s="105"/>
      <c r="DAX70" s="105"/>
      <c r="DAY70" s="105"/>
      <c r="DAZ70" s="105"/>
      <c r="DBA70" s="105"/>
      <c r="DBB70" s="105"/>
      <c r="DBC70" s="105"/>
      <c r="DBD70" s="105"/>
      <c r="DBE70" s="105"/>
      <c r="DBF70" s="105"/>
      <c r="DBG70" s="105"/>
      <c r="DBH70" s="105"/>
      <c r="DBI70" s="105"/>
      <c r="DBJ70" s="105"/>
      <c r="DBK70" s="105"/>
      <c r="DBL70" s="105"/>
      <c r="DBM70" s="105"/>
      <c r="DBN70" s="105"/>
      <c r="DBO70" s="105"/>
      <c r="DBP70" s="105"/>
      <c r="DBQ70" s="105"/>
      <c r="DBR70" s="105"/>
      <c r="DBS70" s="105"/>
      <c r="DBT70" s="105"/>
      <c r="DBU70" s="105"/>
      <c r="DBV70" s="105"/>
      <c r="DBW70" s="105"/>
      <c r="DBX70" s="105"/>
      <c r="DBY70" s="105"/>
      <c r="DBZ70" s="105"/>
      <c r="DCA70" s="105"/>
      <c r="DCB70" s="105"/>
      <c r="DCC70" s="105"/>
      <c r="DCD70" s="105"/>
      <c r="DCE70" s="105"/>
      <c r="DCF70" s="105"/>
      <c r="DCG70" s="105"/>
      <c r="DCH70" s="105"/>
      <c r="DCI70" s="105"/>
      <c r="DCJ70" s="105"/>
      <c r="DCK70" s="105"/>
      <c r="DCL70" s="105"/>
      <c r="DCM70" s="105"/>
      <c r="DCN70" s="105"/>
      <c r="DCO70" s="105"/>
      <c r="DCP70" s="105"/>
      <c r="DCQ70" s="105"/>
      <c r="DCR70" s="105"/>
      <c r="DCS70" s="105"/>
      <c r="DCT70" s="105"/>
      <c r="DCU70" s="105"/>
      <c r="DCV70" s="105"/>
      <c r="DCW70" s="105"/>
      <c r="DCX70" s="105"/>
      <c r="DCY70" s="105"/>
      <c r="DCZ70" s="105"/>
      <c r="DDA70" s="105"/>
      <c r="DDB70" s="105"/>
      <c r="DDC70" s="105"/>
      <c r="DDD70" s="105"/>
      <c r="DDE70" s="105"/>
      <c r="DDF70" s="105"/>
      <c r="DDG70" s="105"/>
      <c r="DDH70" s="105"/>
      <c r="DDI70" s="105"/>
      <c r="DDJ70" s="105"/>
      <c r="DDK70" s="105"/>
      <c r="DDL70" s="105"/>
      <c r="DDM70" s="105"/>
      <c r="DDN70" s="105"/>
      <c r="DDO70" s="105"/>
      <c r="DDP70" s="105"/>
      <c r="DDQ70" s="105"/>
      <c r="DDR70" s="105"/>
      <c r="DDS70" s="105"/>
      <c r="DDT70" s="105"/>
      <c r="DDU70" s="105"/>
      <c r="DDV70" s="105"/>
      <c r="DDW70" s="105"/>
      <c r="DDX70" s="105"/>
      <c r="DDY70" s="105"/>
      <c r="DDZ70" s="105"/>
      <c r="DEA70" s="105"/>
      <c r="DEB70" s="105"/>
      <c r="DEC70" s="105"/>
      <c r="DED70" s="105"/>
      <c r="DEE70" s="105"/>
      <c r="DEF70" s="105"/>
      <c r="DEG70" s="105"/>
      <c r="DEH70" s="105"/>
      <c r="DEI70" s="105"/>
      <c r="DEJ70" s="105"/>
      <c r="DEK70" s="105"/>
      <c r="DEL70" s="105"/>
      <c r="DEM70" s="105"/>
      <c r="DEN70" s="105"/>
      <c r="DEO70" s="105"/>
      <c r="DEP70" s="105"/>
      <c r="DEQ70" s="105"/>
      <c r="DER70" s="105"/>
      <c r="DES70" s="105"/>
      <c r="DET70" s="105"/>
      <c r="DEU70" s="105"/>
      <c r="DEV70" s="105"/>
      <c r="DEW70" s="105"/>
      <c r="DEX70" s="105"/>
      <c r="DEY70" s="105"/>
      <c r="DEZ70" s="105"/>
      <c r="DFA70" s="105"/>
      <c r="DFB70" s="105"/>
      <c r="DFC70" s="105"/>
      <c r="DFD70" s="105"/>
      <c r="DFE70" s="105"/>
      <c r="DFF70" s="105"/>
      <c r="DFG70" s="105"/>
      <c r="DFH70" s="105"/>
      <c r="DFI70" s="105"/>
      <c r="DFJ70" s="105"/>
      <c r="DFK70" s="105"/>
      <c r="DFL70" s="105"/>
      <c r="DFM70" s="105"/>
      <c r="DFN70" s="105"/>
      <c r="DFO70" s="105"/>
      <c r="DFP70" s="105"/>
      <c r="DFQ70" s="105"/>
      <c r="DFR70" s="105"/>
      <c r="DFS70" s="105"/>
      <c r="DFT70" s="105"/>
      <c r="DFU70" s="105"/>
      <c r="DFV70" s="105"/>
      <c r="DFW70" s="105"/>
      <c r="DFX70" s="105"/>
      <c r="DFY70" s="105"/>
      <c r="DFZ70" s="105"/>
      <c r="DGA70" s="105"/>
      <c r="DGB70" s="105"/>
      <c r="DGC70" s="105"/>
      <c r="DGD70" s="105"/>
      <c r="DGE70" s="105"/>
      <c r="DGF70" s="105"/>
      <c r="DGG70" s="105"/>
      <c r="DGH70" s="105"/>
      <c r="DGI70" s="105"/>
      <c r="DGJ70" s="105"/>
      <c r="DGK70" s="105"/>
      <c r="DGL70" s="105"/>
      <c r="DGM70" s="105"/>
      <c r="DGN70" s="105"/>
      <c r="DGO70" s="105"/>
      <c r="DGP70" s="105"/>
      <c r="DGQ70" s="105"/>
      <c r="DGR70" s="105"/>
      <c r="DGS70" s="105"/>
      <c r="DGT70" s="105"/>
      <c r="DGU70" s="105"/>
      <c r="DGV70" s="105"/>
      <c r="DGW70" s="105"/>
      <c r="DGX70" s="105"/>
      <c r="DGY70" s="105"/>
      <c r="DGZ70" s="105"/>
      <c r="DHA70" s="105"/>
      <c r="DHB70" s="105"/>
      <c r="DHC70" s="105"/>
      <c r="DHD70" s="105"/>
      <c r="DHE70" s="105"/>
      <c r="DHF70" s="105"/>
      <c r="DHG70" s="105"/>
      <c r="DHH70" s="105"/>
      <c r="DHI70" s="105"/>
      <c r="DHJ70" s="105"/>
      <c r="DHK70" s="105"/>
      <c r="DHL70" s="105"/>
      <c r="DHM70" s="105"/>
      <c r="DHN70" s="105"/>
      <c r="DHO70" s="105"/>
      <c r="DHP70" s="105"/>
      <c r="DHQ70" s="105"/>
      <c r="DHR70" s="105"/>
      <c r="DHS70" s="105"/>
      <c r="DHT70" s="105"/>
      <c r="DHU70" s="105"/>
      <c r="DHV70" s="105"/>
      <c r="DHW70" s="105"/>
      <c r="DHX70" s="105"/>
      <c r="DHY70" s="105"/>
      <c r="DHZ70" s="105"/>
      <c r="DIA70" s="105"/>
      <c r="DIB70" s="105"/>
      <c r="DIC70" s="105"/>
      <c r="DID70" s="105"/>
      <c r="DIE70" s="105"/>
      <c r="DIF70" s="105"/>
      <c r="DIG70" s="105"/>
      <c r="DIH70" s="105"/>
      <c r="DII70" s="105"/>
      <c r="DIJ70" s="105"/>
      <c r="DIK70" s="105"/>
      <c r="DIL70" s="105"/>
      <c r="DIM70" s="105"/>
      <c r="DIN70" s="105"/>
      <c r="DIO70" s="105"/>
      <c r="DIP70" s="105"/>
      <c r="DIQ70" s="105"/>
      <c r="DIR70" s="105"/>
      <c r="DIS70" s="105"/>
      <c r="DIT70" s="105"/>
      <c r="DIU70" s="105"/>
      <c r="DIV70" s="105"/>
      <c r="DIW70" s="105"/>
      <c r="DIX70" s="105"/>
      <c r="DIY70" s="105"/>
      <c r="DIZ70" s="105"/>
      <c r="DJA70" s="105"/>
      <c r="DJB70" s="105"/>
      <c r="DJC70" s="105"/>
      <c r="DJD70" s="105"/>
      <c r="DJE70" s="105"/>
      <c r="DJF70" s="105"/>
      <c r="DJG70" s="105"/>
      <c r="DJH70" s="105"/>
      <c r="DJI70" s="105"/>
      <c r="DJJ70" s="105"/>
      <c r="DJK70" s="105"/>
      <c r="DJL70" s="105"/>
      <c r="DJM70" s="105"/>
      <c r="DJN70" s="105"/>
      <c r="DJO70" s="105"/>
      <c r="DJP70" s="105"/>
      <c r="DJQ70" s="105"/>
      <c r="DJR70" s="105"/>
      <c r="DJS70" s="105"/>
      <c r="DJT70" s="105"/>
      <c r="DJU70" s="105"/>
      <c r="DJV70" s="105"/>
      <c r="DJW70" s="105"/>
      <c r="DJX70" s="105"/>
      <c r="DJY70" s="105"/>
      <c r="DJZ70" s="105"/>
      <c r="DKA70" s="105"/>
      <c r="DKB70" s="105"/>
      <c r="DKC70" s="105"/>
      <c r="DKD70" s="105"/>
      <c r="DKE70" s="105"/>
      <c r="DKF70" s="105"/>
      <c r="DKG70" s="105"/>
      <c r="DKH70" s="105"/>
      <c r="DKI70" s="105"/>
      <c r="DKJ70" s="105"/>
      <c r="DKK70" s="105"/>
      <c r="DKL70" s="105"/>
      <c r="DKM70" s="105"/>
      <c r="DKN70" s="105"/>
      <c r="DKO70" s="105"/>
      <c r="DKP70" s="105"/>
      <c r="DKQ70" s="105"/>
      <c r="DKR70" s="105"/>
      <c r="DKS70" s="105"/>
      <c r="DKT70" s="105"/>
      <c r="DKU70" s="105"/>
      <c r="DKV70" s="105"/>
      <c r="DKW70" s="105"/>
      <c r="DKX70" s="105"/>
      <c r="DKY70" s="105"/>
      <c r="DKZ70" s="105"/>
      <c r="DLA70" s="105"/>
      <c r="DLB70" s="105"/>
      <c r="DLC70" s="105"/>
      <c r="DLD70" s="105"/>
      <c r="DLE70" s="105"/>
      <c r="DLF70" s="105"/>
      <c r="DLG70" s="105"/>
      <c r="DLH70" s="105"/>
      <c r="DLI70" s="105"/>
      <c r="DLJ70" s="105"/>
      <c r="DLK70" s="105"/>
      <c r="DLL70" s="105"/>
      <c r="DLM70" s="105"/>
      <c r="DLN70" s="105"/>
      <c r="DLO70" s="105"/>
      <c r="DLP70" s="105"/>
      <c r="DLQ70" s="105"/>
      <c r="DLR70" s="105"/>
      <c r="DLS70" s="105"/>
      <c r="DLT70" s="105"/>
      <c r="DLU70" s="105"/>
      <c r="DLV70" s="105"/>
      <c r="DLW70" s="105"/>
      <c r="DLX70" s="105"/>
      <c r="DLY70" s="105"/>
      <c r="DLZ70" s="105"/>
      <c r="DMA70" s="105"/>
      <c r="DMB70" s="105"/>
      <c r="DMC70" s="105"/>
      <c r="DMD70" s="105"/>
      <c r="DME70" s="105"/>
      <c r="DMF70" s="105"/>
      <c r="DMG70" s="105"/>
      <c r="DMH70" s="105"/>
      <c r="DMI70" s="105"/>
      <c r="DMJ70" s="105"/>
      <c r="DMK70" s="105"/>
      <c r="DML70" s="105"/>
      <c r="DMM70" s="105"/>
      <c r="DMN70" s="105"/>
      <c r="DMO70" s="105"/>
      <c r="DMP70" s="105"/>
      <c r="DMQ70" s="105"/>
      <c r="DMR70" s="105"/>
      <c r="DMS70" s="105"/>
      <c r="DMT70" s="105"/>
      <c r="DMU70" s="105"/>
      <c r="DMV70" s="105"/>
      <c r="DMW70" s="105"/>
      <c r="DMX70" s="105"/>
      <c r="DMY70" s="105"/>
      <c r="DMZ70" s="105"/>
      <c r="DNA70" s="105"/>
      <c r="DNB70" s="105"/>
      <c r="DNC70" s="105"/>
      <c r="DND70" s="105"/>
      <c r="DNE70" s="105"/>
      <c r="DNF70" s="105"/>
      <c r="DNG70" s="105"/>
      <c r="DNH70" s="105"/>
      <c r="DNI70" s="105"/>
      <c r="DNJ70" s="105"/>
      <c r="DNK70" s="105"/>
      <c r="DNL70" s="105"/>
      <c r="DNM70" s="105"/>
      <c r="DNN70" s="105"/>
      <c r="DNO70" s="105"/>
      <c r="DNP70" s="105"/>
      <c r="DNQ70" s="105"/>
      <c r="DNR70" s="105"/>
      <c r="DNS70" s="105"/>
      <c r="DNT70" s="105"/>
      <c r="DNU70" s="105"/>
      <c r="DNV70" s="105"/>
      <c r="DNW70" s="105"/>
      <c r="DNX70" s="105"/>
      <c r="DNY70" s="105"/>
      <c r="DNZ70" s="105"/>
      <c r="DOA70" s="105"/>
      <c r="DOB70" s="105"/>
      <c r="DOC70" s="105"/>
      <c r="DOD70" s="105"/>
      <c r="DOE70" s="105"/>
      <c r="DOF70" s="105"/>
      <c r="DOG70" s="105"/>
      <c r="DOH70" s="105"/>
      <c r="DOI70" s="105"/>
      <c r="DOJ70" s="105"/>
      <c r="DOK70" s="105"/>
      <c r="DOL70" s="105"/>
      <c r="DOM70" s="105"/>
      <c r="DON70" s="105"/>
      <c r="DOO70" s="105"/>
      <c r="DOP70" s="105"/>
      <c r="DOQ70" s="105"/>
      <c r="DOR70" s="105"/>
      <c r="DOS70" s="105"/>
      <c r="DOT70" s="105"/>
      <c r="DOU70" s="105"/>
      <c r="DOV70" s="105"/>
      <c r="DOW70" s="105"/>
      <c r="DOX70" s="105"/>
      <c r="DOY70" s="105"/>
      <c r="DOZ70" s="105"/>
      <c r="DPA70" s="105"/>
      <c r="DPB70" s="105"/>
      <c r="DPC70" s="105"/>
      <c r="DPD70" s="105"/>
      <c r="DPE70" s="105"/>
      <c r="DPF70" s="105"/>
      <c r="DPG70" s="105"/>
      <c r="DPH70" s="105"/>
      <c r="DPI70" s="105"/>
      <c r="DPJ70" s="105"/>
      <c r="DPK70" s="105"/>
      <c r="DPL70" s="105"/>
      <c r="DPM70" s="105"/>
      <c r="DPN70" s="105"/>
      <c r="DPO70" s="105"/>
      <c r="DPP70" s="105"/>
      <c r="DPQ70" s="105"/>
      <c r="DPR70" s="105"/>
      <c r="DPS70" s="105"/>
      <c r="DPT70" s="105"/>
      <c r="DPU70" s="105"/>
      <c r="DPV70" s="105"/>
      <c r="DPW70" s="105"/>
      <c r="DPX70" s="105"/>
      <c r="DPY70" s="105"/>
      <c r="DPZ70" s="105"/>
      <c r="DQA70" s="105"/>
      <c r="DQB70" s="105"/>
      <c r="DQC70" s="105"/>
      <c r="DQD70" s="105"/>
      <c r="DQE70" s="105"/>
      <c r="DQF70" s="105"/>
      <c r="DQG70" s="105"/>
      <c r="DQH70" s="105"/>
      <c r="DQI70" s="105"/>
      <c r="DQJ70" s="105"/>
      <c r="DQK70" s="105"/>
      <c r="DQL70" s="105"/>
      <c r="DQM70" s="105"/>
      <c r="DQN70" s="105"/>
      <c r="DQO70" s="105"/>
      <c r="DQP70" s="105"/>
      <c r="DQQ70" s="105"/>
      <c r="DQR70" s="105"/>
      <c r="DQS70" s="105"/>
      <c r="DQT70" s="105"/>
      <c r="DQU70" s="105"/>
      <c r="DQV70" s="105"/>
      <c r="DQW70" s="105"/>
      <c r="DQX70" s="105"/>
      <c r="DQY70" s="105"/>
      <c r="DQZ70" s="105"/>
      <c r="DRA70" s="105"/>
      <c r="DRB70" s="105"/>
      <c r="DRC70" s="105"/>
      <c r="DRD70" s="105"/>
      <c r="DRE70" s="105"/>
      <c r="DRF70" s="105"/>
      <c r="DRG70" s="105"/>
      <c r="DRH70" s="105"/>
      <c r="DRI70" s="105"/>
      <c r="DRJ70" s="105"/>
      <c r="DRK70" s="105"/>
      <c r="DRL70" s="105"/>
      <c r="DRM70" s="105"/>
      <c r="DRN70" s="105"/>
      <c r="DRO70" s="105"/>
      <c r="DRP70" s="105"/>
      <c r="DRQ70" s="105"/>
      <c r="DRR70" s="105"/>
      <c r="DRS70" s="105"/>
      <c r="DRT70" s="105"/>
      <c r="DRU70" s="105"/>
      <c r="DRV70" s="105"/>
      <c r="DRW70" s="105"/>
      <c r="DRX70" s="105"/>
      <c r="DRY70" s="105"/>
      <c r="DRZ70" s="105"/>
      <c r="DSA70" s="105"/>
      <c r="DSB70" s="105"/>
      <c r="DSC70" s="105"/>
      <c r="DSD70" s="105"/>
      <c r="DSE70" s="105"/>
      <c r="DSF70" s="105"/>
      <c r="DSG70" s="105"/>
      <c r="DSH70" s="105"/>
      <c r="DSI70" s="105"/>
      <c r="DSJ70" s="105"/>
      <c r="DSK70" s="105"/>
      <c r="DSL70" s="105"/>
      <c r="DSM70" s="105"/>
      <c r="DSN70" s="105"/>
      <c r="DSO70" s="105"/>
      <c r="DSP70" s="105"/>
      <c r="DSQ70" s="105"/>
      <c r="DSR70" s="105"/>
      <c r="DSS70" s="105"/>
      <c r="DST70" s="105"/>
      <c r="DSU70" s="105"/>
      <c r="DSV70" s="105"/>
      <c r="DSW70" s="105"/>
      <c r="DSX70" s="105"/>
      <c r="DSY70" s="105"/>
      <c r="DSZ70" s="105"/>
      <c r="DTA70" s="105"/>
      <c r="DTB70" s="105"/>
      <c r="DTC70" s="105"/>
      <c r="DTD70" s="105"/>
      <c r="DTE70" s="105"/>
      <c r="DTF70" s="105"/>
      <c r="DTG70" s="105"/>
      <c r="DTH70" s="105"/>
      <c r="DTI70" s="105"/>
      <c r="DTJ70" s="105"/>
      <c r="DTK70" s="105"/>
      <c r="DTL70" s="105"/>
      <c r="DTM70" s="105"/>
      <c r="DTN70" s="105"/>
      <c r="DTO70" s="105"/>
      <c r="DTP70" s="105"/>
      <c r="DTQ70" s="105"/>
      <c r="DTR70" s="105"/>
      <c r="DTS70" s="105"/>
      <c r="DTT70" s="105"/>
      <c r="DTU70" s="105"/>
      <c r="DTV70" s="105"/>
      <c r="DTW70" s="105"/>
      <c r="DTX70" s="105"/>
      <c r="DTY70" s="105"/>
      <c r="DTZ70" s="105"/>
      <c r="DUA70" s="105"/>
      <c r="DUB70" s="105"/>
      <c r="DUC70" s="105"/>
      <c r="DUD70" s="105"/>
      <c r="DUE70" s="105"/>
      <c r="DUF70" s="105"/>
      <c r="DUG70" s="105"/>
      <c r="DUH70" s="105"/>
      <c r="DUI70" s="105"/>
      <c r="DUJ70" s="105"/>
      <c r="DUK70" s="105"/>
      <c r="DUL70" s="105"/>
      <c r="DUM70" s="105"/>
      <c r="DUN70" s="105"/>
      <c r="DUO70" s="105"/>
      <c r="DUP70" s="105"/>
      <c r="DUQ70" s="105"/>
      <c r="DUR70" s="105"/>
      <c r="DUS70" s="105"/>
      <c r="DUT70" s="105"/>
      <c r="DUU70" s="105"/>
      <c r="DUV70" s="105"/>
      <c r="DUW70" s="105"/>
      <c r="DUX70" s="105"/>
      <c r="DUY70" s="105"/>
      <c r="DUZ70" s="105"/>
      <c r="DVA70" s="105"/>
      <c r="DVB70" s="105"/>
      <c r="DVC70" s="105"/>
      <c r="DVD70" s="105"/>
      <c r="DVE70" s="105"/>
      <c r="DVF70" s="105"/>
      <c r="DVG70" s="105"/>
      <c r="DVH70" s="105"/>
      <c r="DVI70" s="105"/>
      <c r="DVJ70" s="105"/>
      <c r="DVK70" s="105"/>
      <c r="DVL70" s="105"/>
      <c r="DVM70" s="105"/>
      <c r="DVN70" s="105"/>
      <c r="DVO70" s="105"/>
      <c r="DVP70" s="105"/>
      <c r="DVQ70" s="105"/>
      <c r="DVR70" s="105"/>
      <c r="DVS70" s="105"/>
      <c r="DVT70" s="105"/>
      <c r="DVU70" s="105"/>
      <c r="DVV70" s="105"/>
      <c r="DVW70" s="105"/>
      <c r="DVX70" s="105"/>
      <c r="DVY70" s="105"/>
      <c r="DVZ70" s="105"/>
      <c r="DWA70" s="105"/>
      <c r="DWB70" s="105"/>
      <c r="DWC70" s="105"/>
      <c r="DWD70" s="105"/>
      <c r="DWE70" s="105"/>
      <c r="DWF70" s="105"/>
      <c r="DWG70" s="105"/>
      <c r="DWH70" s="105"/>
      <c r="DWI70" s="105"/>
      <c r="DWJ70" s="105"/>
      <c r="DWK70" s="105"/>
      <c r="DWL70" s="105"/>
      <c r="DWM70" s="105"/>
      <c r="DWN70" s="105"/>
      <c r="DWO70" s="105"/>
      <c r="DWP70" s="105"/>
      <c r="DWQ70" s="105"/>
      <c r="DWR70" s="105"/>
      <c r="DWS70" s="105"/>
      <c r="DWT70" s="105"/>
      <c r="DWU70" s="105"/>
      <c r="DWV70" s="105"/>
      <c r="DWW70" s="105"/>
      <c r="DWX70" s="105"/>
      <c r="DWY70" s="105"/>
      <c r="DWZ70" s="105"/>
      <c r="DXA70" s="105"/>
      <c r="DXB70" s="105"/>
      <c r="DXC70" s="105"/>
      <c r="DXD70" s="105"/>
      <c r="DXE70" s="105"/>
      <c r="DXF70" s="105"/>
      <c r="DXG70" s="105"/>
      <c r="DXH70" s="105"/>
      <c r="DXI70" s="105"/>
      <c r="DXJ70" s="105"/>
      <c r="DXK70" s="105"/>
      <c r="DXL70" s="105"/>
      <c r="DXM70" s="105"/>
      <c r="DXN70" s="105"/>
      <c r="DXO70" s="105"/>
      <c r="DXP70" s="105"/>
      <c r="DXQ70" s="105"/>
      <c r="DXR70" s="105"/>
      <c r="DXS70" s="105"/>
      <c r="DXT70" s="105"/>
      <c r="DXU70" s="105"/>
      <c r="DXV70" s="105"/>
      <c r="DXW70" s="105"/>
      <c r="DXX70" s="105"/>
      <c r="DXY70" s="105"/>
      <c r="DXZ70" s="105"/>
      <c r="DYA70" s="105"/>
      <c r="DYB70" s="105"/>
      <c r="DYC70" s="105"/>
      <c r="DYD70" s="105"/>
      <c r="DYE70" s="105"/>
      <c r="DYF70" s="105"/>
      <c r="DYG70" s="105"/>
      <c r="DYH70" s="105"/>
      <c r="DYI70" s="105"/>
      <c r="DYJ70" s="105"/>
      <c r="DYK70" s="105"/>
      <c r="DYL70" s="105"/>
      <c r="DYM70" s="105"/>
      <c r="DYN70" s="105"/>
      <c r="DYO70" s="105"/>
      <c r="DYP70" s="105"/>
      <c r="DYQ70" s="105"/>
      <c r="DYR70" s="105"/>
      <c r="DYS70" s="105"/>
      <c r="DYT70" s="105"/>
      <c r="DYU70" s="105"/>
      <c r="DYV70" s="105"/>
      <c r="DYW70" s="105"/>
      <c r="DYX70" s="105"/>
      <c r="DYY70" s="105"/>
      <c r="DYZ70" s="105"/>
      <c r="DZA70" s="105"/>
      <c r="DZB70" s="105"/>
      <c r="DZC70" s="105"/>
      <c r="DZD70" s="105"/>
      <c r="DZE70" s="105"/>
      <c r="DZF70" s="105"/>
      <c r="DZG70" s="105"/>
      <c r="DZH70" s="105"/>
      <c r="DZI70" s="105"/>
      <c r="DZJ70" s="105"/>
      <c r="DZK70" s="105"/>
      <c r="DZL70" s="105"/>
      <c r="DZM70" s="105"/>
      <c r="DZN70" s="105"/>
      <c r="DZO70" s="105"/>
      <c r="DZP70" s="105"/>
      <c r="DZQ70" s="105"/>
      <c r="DZR70" s="105"/>
      <c r="DZS70" s="105"/>
      <c r="DZT70" s="105"/>
      <c r="DZU70" s="105"/>
      <c r="DZV70" s="105"/>
      <c r="DZW70" s="105"/>
      <c r="DZX70" s="105"/>
      <c r="DZY70" s="105"/>
      <c r="DZZ70" s="105"/>
      <c r="EAA70" s="105"/>
      <c r="EAB70" s="105"/>
      <c r="EAC70" s="105"/>
      <c r="EAD70" s="105"/>
      <c r="EAE70" s="105"/>
      <c r="EAF70" s="105"/>
      <c r="EAG70" s="105"/>
      <c r="EAH70" s="105"/>
      <c r="EAI70" s="105"/>
      <c r="EAJ70" s="105"/>
      <c r="EAK70" s="105"/>
      <c r="EAL70" s="105"/>
      <c r="EAM70" s="105"/>
      <c r="EAN70" s="105"/>
      <c r="EAO70" s="105"/>
      <c r="EAP70" s="105"/>
      <c r="EAQ70" s="105"/>
      <c r="EAR70" s="105"/>
      <c r="EAS70" s="105"/>
      <c r="EAT70" s="105"/>
      <c r="EAU70" s="105"/>
      <c r="EAV70" s="105"/>
      <c r="EAW70" s="105"/>
      <c r="EAX70" s="105"/>
      <c r="EAY70" s="105"/>
      <c r="EAZ70" s="105"/>
      <c r="EBA70" s="105"/>
      <c r="EBB70" s="105"/>
      <c r="EBC70" s="105"/>
      <c r="EBD70" s="105"/>
      <c r="EBE70" s="105"/>
      <c r="EBF70" s="105"/>
      <c r="EBG70" s="105"/>
      <c r="EBH70" s="105"/>
      <c r="EBI70" s="105"/>
      <c r="EBJ70" s="105"/>
      <c r="EBK70" s="105"/>
      <c r="EBL70" s="105"/>
      <c r="EBM70" s="105"/>
      <c r="EBN70" s="105"/>
      <c r="EBO70" s="105"/>
      <c r="EBP70" s="105"/>
      <c r="EBQ70" s="105"/>
      <c r="EBR70" s="105"/>
      <c r="EBS70" s="105"/>
      <c r="EBT70" s="105"/>
      <c r="EBU70" s="105"/>
      <c r="EBV70" s="105"/>
      <c r="EBW70" s="105"/>
      <c r="EBX70" s="105"/>
      <c r="EBY70" s="105"/>
      <c r="EBZ70" s="105"/>
      <c r="ECA70" s="105"/>
      <c r="ECB70" s="105"/>
      <c r="ECC70" s="105"/>
      <c r="ECD70" s="105"/>
      <c r="ECE70" s="105"/>
      <c r="ECF70" s="105"/>
      <c r="ECG70" s="105"/>
      <c r="ECH70" s="105"/>
      <c r="ECI70" s="105"/>
      <c r="ECJ70" s="105"/>
      <c r="ECK70" s="105"/>
      <c r="ECL70" s="105"/>
      <c r="ECM70" s="105"/>
      <c r="ECN70" s="105"/>
      <c r="ECO70" s="105"/>
      <c r="ECP70" s="105"/>
      <c r="ECQ70" s="105"/>
      <c r="ECR70" s="105"/>
      <c r="ECS70" s="105"/>
      <c r="ECT70" s="105"/>
      <c r="ECU70" s="105"/>
      <c r="ECV70" s="105"/>
      <c r="ECW70" s="105"/>
      <c r="ECX70" s="105"/>
      <c r="ECY70" s="105"/>
      <c r="ECZ70" s="105"/>
      <c r="EDA70" s="105"/>
      <c r="EDB70" s="105"/>
      <c r="EDC70" s="105"/>
      <c r="EDD70" s="105"/>
      <c r="EDE70" s="105"/>
      <c r="EDF70" s="105"/>
      <c r="EDG70" s="105"/>
      <c r="EDH70" s="105"/>
      <c r="EDI70" s="105"/>
      <c r="EDJ70" s="105"/>
      <c r="EDK70" s="105"/>
      <c r="EDL70" s="105"/>
      <c r="EDM70" s="105"/>
      <c r="EDN70" s="105"/>
      <c r="EDO70" s="105"/>
      <c r="EDP70" s="105"/>
      <c r="EDQ70" s="105"/>
      <c r="EDR70" s="105"/>
      <c r="EDS70" s="105"/>
      <c r="EDT70" s="105"/>
      <c r="EDU70" s="105"/>
      <c r="EDV70" s="105"/>
      <c r="EDW70" s="105"/>
      <c r="EDX70" s="105"/>
      <c r="EDY70" s="105"/>
      <c r="EDZ70" s="105"/>
      <c r="EEA70" s="105"/>
      <c r="EEB70" s="105"/>
      <c r="EEC70" s="105"/>
      <c r="EED70" s="105"/>
      <c r="EEE70" s="105"/>
      <c r="EEF70" s="105"/>
      <c r="EEG70" s="105"/>
      <c r="EEH70" s="105"/>
      <c r="EEI70" s="105"/>
      <c r="EEJ70" s="105"/>
      <c r="EEK70" s="105"/>
      <c r="EEL70" s="105"/>
      <c r="EEM70" s="105"/>
      <c r="EEN70" s="105"/>
      <c r="EEO70" s="105"/>
      <c r="EEP70" s="105"/>
      <c r="EEQ70" s="105"/>
      <c r="EER70" s="105"/>
      <c r="EES70" s="105"/>
      <c r="EET70" s="105"/>
      <c r="EEU70" s="105"/>
      <c r="EEV70" s="105"/>
      <c r="EEW70" s="105"/>
      <c r="EEX70" s="105"/>
      <c r="EEY70" s="105"/>
      <c r="EEZ70" s="105"/>
      <c r="EFA70" s="105"/>
      <c r="EFB70" s="105"/>
      <c r="EFC70" s="105"/>
      <c r="EFD70" s="105"/>
      <c r="EFE70" s="105"/>
      <c r="EFF70" s="105"/>
      <c r="EFG70" s="105"/>
      <c r="EFH70" s="105"/>
      <c r="EFI70" s="105"/>
      <c r="EFJ70" s="105"/>
      <c r="EFK70" s="105"/>
      <c r="EFL70" s="105"/>
      <c r="EFM70" s="105"/>
      <c r="EFN70" s="105"/>
      <c r="EFO70" s="105"/>
      <c r="EFP70" s="105"/>
      <c r="EFQ70" s="105"/>
      <c r="EFR70" s="105"/>
      <c r="EFS70" s="105"/>
      <c r="EFT70" s="105"/>
      <c r="EFU70" s="105"/>
      <c r="EFV70" s="105"/>
      <c r="EFW70" s="105"/>
      <c r="EFX70" s="105"/>
      <c r="EFY70" s="105"/>
      <c r="EFZ70" s="105"/>
      <c r="EGA70" s="105"/>
      <c r="EGB70" s="105"/>
      <c r="EGC70" s="105"/>
      <c r="EGD70" s="105"/>
      <c r="EGE70" s="105"/>
      <c r="EGF70" s="105"/>
      <c r="EGG70" s="105"/>
      <c r="EGH70" s="105"/>
      <c r="EGI70" s="105"/>
      <c r="EGJ70" s="105"/>
      <c r="EGK70" s="105"/>
      <c r="EGL70" s="105"/>
      <c r="EGM70" s="105"/>
      <c r="EGN70" s="105"/>
      <c r="EGO70" s="105"/>
      <c r="EGP70" s="105"/>
      <c r="EGQ70" s="105"/>
      <c r="EGR70" s="105"/>
      <c r="EGS70" s="105"/>
      <c r="EGT70" s="105"/>
      <c r="EGU70" s="105"/>
      <c r="EGV70" s="105"/>
      <c r="EGW70" s="105"/>
      <c r="EGX70" s="105"/>
      <c r="EGY70" s="105"/>
      <c r="EGZ70" s="105"/>
      <c r="EHA70" s="105"/>
      <c r="EHB70" s="105"/>
      <c r="EHC70" s="105"/>
      <c r="EHD70" s="105"/>
      <c r="EHE70" s="105"/>
      <c r="EHF70" s="105"/>
      <c r="EHG70" s="105"/>
      <c r="EHH70" s="105"/>
      <c r="EHI70" s="105"/>
      <c r="EHJ70" s="105"/>
      <c r="EHK70" s="105"/>
      <c r="EHL70" s="105"/>
      <c r="EHM70" s="105"/>
      <c r="EHN70" s="105"/>
      <c r="EHO70" s="105"/>
      <c r="EHP70" s="105"/>
      <c r="EHQ70" s="105"/>
      <c r="EHR70" s="105"/>
      <c r="EHS70" s="105"/>
      <c r="EHT70" s="105"/>
      <c r="EHU70" s="105"/>
      <c r="EHV70" s="105"/>
      <c r="EHW70" s="105"/>
      <c r="EHX70" s="105"/>
      <c r="EHY70" s="105"/>
      <c r="EHZ70" s="105"/>
      <c r="EIA70" s="105"/>
      <c r="EIB70" s="105"/>
      <c r="EIC70" s="105"/>
      <c r="EID70" s="105"/>
      <c r="EIE70" s="105"/>
      <c r="EIF70" s="105"/>
      <c r="EIG70" s="105"/>
      <c r="EIH70" s="105"/>
      <c r="EII70" s="105"/>
      <c r="EIJ70" s="105"/>
      <c r="EIK70" s="105"/>
      <c r="EIL70" s="105"/>
      <c r="EIM70" s="105"/>
      <c r="EIN70" s="105"/>
      <c r="EIO70" s="105"/>
      <c r="EIP70" s="105"/>
      <c r="EIQ70" s="105"/>
      <c r="EIR70" s="105"/>
      <c r="EIS70" s="105"/>
      <c r="EIT70" s="105"/>
      <c r="EIU70" s="105"/>
      <c r="EIV70" s="105"/>
      <c r="EIW70" s="105"/>
      <c r="EIX70" s="105"/>
      <c r="EIY70" s="105"/>
      <c r="EIZ70" s="105"/>
      <c r="EJA70" s="105"/>
      <c r="EJB70" s="105"/>
      <c r="EJC70" s="105"/>
      <c r="EJD70" s="105"/>
      <c r="EJE70" s="105"/>
      <c r="EJF70" s="105"/>
      <c r="EJG70" s="105"/>
      <c r="EJH70" s="105"/>
      <c r="EJI70" s="105"/>
      <c r="EJJ70" s="105"/>
      <c r="EJK70" s="105"/>
      <c r="EJL70" s="105"/>
      <c r="EJM70" s="105"/>
      <c r="EJN70" s="105"/>
      <c r="EJO70" s="105"/>
      <c r="EJP70" s="105"/>
      <c r="EJQ70" s="105"/>
      <c r="EJR70" s="105"/>
      <c r="EJS70" s="105"/>
      <c r="EJT70" s="105"/>
      <c r="EJU70" s="105"/>
      <c r="EJV70" s="105"/>
      <c r="EJW70" s="105"/>
      <c r="EJX70" s="105"/>
      <c r="EJY70" s="105"/>
      <c r="EJZ70" s="105"/>
      <c r="EKA70" s="105"/>
      <c r="EKB70" s="105"/>
      <c r="EKC70" s="105"/>
      <c r="EKD70" s="105"/>
      <c r="EKE70" s="105"/>
      <c r="EKF70" s="105"/>
      <c r="EKG70" s="105"/>
      <c r="EKH70" s="105"/>
      <c r="EKI70" s="105"/>
      <c r="EKJ70" s="105"/>
      <c r="EKK70" s="105"/>
      <c r="EKL70" s="105"/>
      <c r="EKM70" s="105"/>
      <c r="EKN70" s="105"/>
      <c r="EKO70" s="105"/>
      <c r="EKP70" s="105"/>
      <c r="EKQ70" s="105"/>
      <c r="EKR70" s="105"/>
      <c r="EKS70" s="105"/>
      <c r="EKT70" s="105"/>
      <c r="EKU70" s="105"/>
      <c r="EKV70" s="105"/>
      <c r="EKW70" s="105"/>
      <c r="EKX70" s="105"/>
      <c r="EKY70" s="105"/>
      <c r="EKZ70" s="105"/>
      <c r="ELA70" s="105"/>
      <c r="ELB70" s="105"/>
      <c r="ELC70" s="105"/>
      <c r="ELD70" s="105"/>
      <c r="ELE70" s="105"/>
      <c r="ELF70" s="105"/>
      <c r="ELG70" s="105"/>
      <c r="ELH70" s="105"/>
      <c r="ELI70" s="105"/>
      <c r="ELJ70" s="105"/>
      <c r="ELK70" s="105"/>
      <c r="ELL70" s="105"/>
      <c r="ELM70" s="105"/>
      <c r="ELN70" s="105"/>
      <c r="ELO70" s="105"/>
      <c r="ELP70" s="105"/>
      <c r="ELQ70" s="105"/>
      <c r="ELR70" s="105"/>
      <c r="ELS70" s="105"/>
      <c r="ELT70" s="105"/>
      <c r="ELU70" s="105"/>
      <c r="ELV70" s="105"/>
      <c r="ELW70" s="105"/>
      <c r="ELX70" s="105"/>
      <c r="ELY70" s="105"/>
      <c r="ELZ70" s="105"/>
      <c r="EMA70" s="105"/>
      <c r="EMB70" s="105"/>
      <c r="EMC70" s="105"/>
      <c r="EMD70" s="105"/>
      <c r="EME70" s="105"/>
      <c r="EMF70" s="105"/>
      <c r="EMG70" s="105"/>
      <c r="EMH70" s="105"/>
      <c r="EMI70" s="105"/>
      <c r="EMJ70" s="105"/>
      <c r="EMK70" s="105"/>
      <c r="EML70" s="105"/>
      <c r="EMM70" s="105"/>
      <c r="EMN70" s="105"/>
      <c r="EMO70" s="105"/>
      <c r="EMP70" s="105"/>
      <c r="EMQ70" s="105"/>
      <c r="EMR70" s="105"/>
      <c r="EMS70" s="105"/>
      <c r="EMT70" s="105"/>
      <c r="EMU70" s="105"/>
      <c r="EMV70" s="105"/>
      <c r="EMW70" s="105"/>
      <c r="EMX70" s="105"/>
      <c r="EMY70" s="105"/>
      <c r="EMZ70" s="105"/>
      <c r="ENA70" s="105"/>
      <c r="ENB70" s="105"/>
      <c r="ENC70" s="105"/>
      <c r="END70" s="105"/>
      <c r="ENE70" s="105"/>
      <c r="ENF70" s="105"/>
      <c r="ENG70" s="105"/>
      <c r="ENH70" s="105"/>
      <c r="ENI70" s="105"/>
      <c r="ENJ70" s="105"/>
      <c r="ENK70" s="105"/>
      <c r="ENL70" s="105"/>
      <c r="ENM70" s="105"/>
      <c r="ENN70" s="105"/>
      <c r="ENO70" s="105"/>
      <c r="ENP70" s="105"/>
      <c r="ENQ70" s="105"/>
      <c r="ENR70" s="105"/>
      <c r="ENS70" s="105"/>
      <c r="ENT70" s="105"/>
      <c r="ENU70" s="105"/>
      <c r="ENV70" s="105"/>
      <c r="ENW70" s="105"/>
      <c r="ENX70" s="105"/>
      <c r="ENY70" s="105"/>
      <c r="ENZ70" s="105"/>
      <c r="EOA70" s="105"/>
      <c r="EOB70" s="105"/>
      <c r="EOC70" s="105"/>
      <c r="EOD70" s="105"/>
      <c r="EOE70" s="105"/>
      <c r="EOF70" s="105"/>
      <c r="EOG70" s="105"/>
      <c r="EOH70" s="105"/>
      <c r="EOI70" s="105"/>
      <c r="EOJ70" s="105"/>
      <c r="EOK70" s="105"/>
      <c r="EOL70" s="105"/>
      <c r="EOM70" s="105"/>
      <c r="EON70" s="105"/>
      <c r="EOO70" s="105"/>
      <c r="EOP70" s="105"/>
      <c r="EOQ70" s="105"/>
      <c r="EOR70" s="105"/>
      <c r="EOS70" s="105"/>
      <c r="EOT70" s="105"/>
      <c r="EOU70" s="105"/>
      <c r="EOV70" s="105"/>
      <c r="EOW70" s="105"/>
      <c r="EOX70" s="105"/>
      <c r="EOY70" s="105"/>
      <c r="EOZ70" s="105"/>
      <c r="EPA70" s="105"/>
      <c r="EPB70" s="105"/>
      <c r="EPC70" s="105"/>
      <c r="EPD70" s="105"/>
      <c r="EPE70" s="105"/>
      <c r="EPF70" s="105"/>
      <c r="EPG70" s="105"/>
      <c r="EPH70" s="105"/>
      <c r="EPI70" s="105"/>
      <c r="EPJ70" s="105"/>
      <c r="EPK70" s="105"/>
      <c r="EPL70" s="105"/>
      <c r="EPM70" s="105"/>
      <c r="EPN70" s="105"/>
      <c r="EPO70" s="105"/>
      <c r="EPP70" s="105"/>
      <c r="EPQ70" s="105"/>
      <c r="EPR70" s="105"/>
      <c r="EPS70" s="105"/>
      <c r="EPT70" s="105"/>
      <c r="EPU70" s="105"/>
      <c r="EPV70" s="105"/>
      <c r="EPW70" s="105"/>
      <c r="EPX70" s="105"/>
      <c r="EPY70" s="105"/>
      <c r="EPZ70" s="105"/>
      <c r="EQA70" s="105"/>
      <c r="EQB70" s="105"/>
      <c r="EQC70" s="105"/>
      <c r="EQD70" s="105"/>
      <c r="EQE70" s="105"/>
      <c r="EQF70" s="105"/>
      <c r="EQG70" s="105"/>
      <c r="EQH70" s="105"/>
      <c r="EQI70" s="105"/>
      <c r="EQJ70" s="105"/>
      <c r="EQK70" s="105"/>
      <c r="EQL70" s="105"/>
      <c r="EQM70" s="105"/>
      <c r="EQN70" s="105"/>
      <c r="EQO70" s="105"/>
      <c r="EQP70" s="105"/>
      <c r="EQQ70" s="105"/>
      <c r="EQR70" s="105"/>
      <c r="EQS70" s="105"/>
      <c r="EQT70" s="105"/>
      <c r="EQU70" s="105"/>
      <c r="EQV70" s="105"/>
      <c r="EQW70" s="105"/>
      <c r="EQX70" s="105"/>
      <c r="EQY70" s="105"/>
      <c r="EQZ70" s="105"/>
      <c r="ERA70" s="105"/>
      <c r="ERB70" s="105"/>
      <c r="ERC70" s="105"/>
      <c r="ERD70" s="105"/>
      <c r="ERE70" s="105"/>
      <c r="ERF70" s="105"/>
      <c r="ERG70" s="105"/>
      <c r="ERH70" s="105"/>
      <c r="ERI70" s="105"/>
      <c r="ERJ70" s="105"/>
      <c r="ERK70" s="105"/>
      <c r="ERL70" s="105"/>
      <c r="ERM70" s="105"/>
      <c r="ERN70" s="105"/>
      <c r="ERO70" s="105"/>
      <c r="ERP70" s="105"/>
      <c r="ERQ70" s="105"/>
      <c r="ERR70" s="105"/>
      <c r="ERS70" s="105"/>
      <c r="ERT70" s="105"/>
      <c r="ERU70" s="105"/>
      <c r="ERV70" s="105"/>
      <c r="ERW70" s="105"/>
      <c r="ERX70" s="105"/>
      <c r="ERY70" s="105"/>
      <c r="ERZ70" s="105"/>
      <c r="ESA70" s="105"/>
      <c r="ESB70" s="105"/>
      <c r="ESC70" s="105"/>
      <c r="ESD70" s="105"/>
      <c r="ESE70" s="105"/>
      <c r="ESF70" s="105"/>
      <c r="ESG70" s="105"/>
      <c r="ESH70" s="105"/>
      <c r="ESI70" s="105"/>
      <c r="ESJ70" s="105"/>
      <c r="ESK70" s="105"/>
      <c r="ESL70" s="105"/>
      <c r="ESM70" s="105"/>
      <c r="ESN70" s="105"/>
      <c r="ESO70" s="105"/>
      <c r="ESP70" s="105"/>
      <c r="ESQ70" s="105"/>
      <c r="ESR70" s="105"/>
      <c r="ESS70" s="105"/>
      <c r="EST70" s="105"/>
      <c r="ESU70" s="105"/>
      <c r="ESV70" s="105"/>
      <c r="ESW70" s="105"/>
      <c r="ESX70" s="105"/>
      <c r="ESY70" s="105"/>
      <c r="ESZ70" s="105"/>
      <c r="ETA70" s="105"/>
      <c r="ETB70" s="105"/>
      <c r="ETC70" s="105"/>
      <c r="ETD70" s="105"/>
      <c r="ETE70" s="105"/>
      <c r="ETF70" s="105"/>
      <c r="ETG70" s="105"/>
      <c r="ETH70" s="105"/>
      <c r="ETI70" s="105"/>
      <c r="ETJ70" s="105"/>
      <c r="ETK70" s="105"/>
      <c r="ETL70" s="105"/>
      <c r="ETM70" s="105"/>
      <c r="ETN70" s="105"/>
      <c r="ETO70" s="105"/>
      <c r="ETP70" s="105"/>
      <c r="ETQ70" s="105"/>
      <c r="ETR70" s="105"/>
      <c r="ETS70" s="105"/>
      <c r="ETT70" s="105"/>
      <c r="ETU70" s="105"/>
      <c r="ETV70" s="105"/>
      <c r="ETW70" s="105"/>
      <c r="ETX70" s="105"/>
      <c r="ETY70" s="105"/>
      <c r="ETZ70" s="105"/>
      <c r="EUA70" s="105"/>
      <c r="EUB70" s="105"/>
      <c r="EUC70" s="105"/>
      <c r="EUD70" s="105"/>
      <c r="EUE70" s="105"/>
      <c r="EUF70" s="105"/>
      <c r="EUG70" s="105"/>
      <c r="EUH70" s="105"/>
      <c r="EUI70" s="105"/>
      <c r="EUJ70" s="105"/>
      <c r="EUK70" s="105"/>
      <c r="EUL70" s="105"/>
      <c r="EUM70" s="105"/>
      <c r="EUN70" s="105"/>
      <c r="EUO70" s="105"/>
      <c r="EUP70" s="105"/>
      <c r="EUQ70" s="105"/>
      <c r="EUR70" s="105"/>
      <c r="EUS70" s="105"/>
      <c r="EUT70" s="105"/>
      <c r="EUU70" s="105"/>
      <c r="EUV70" s="105"/>
      <c r="EUW70" s="105"/>
      <c r="EUX70" s="105"/>
      <c r="EUY70" s="105"/>
      <c r="EUZ70" s="105"/>
      <c r="EVA70" s="105"/>
      <c r="EVB70" s="105"/>
      <c r="EVC70" s="105"/>
      <c r="EVD70" s="105"/>
      <c r="EVE70" s="105"/>
      <c r="EVF70" s="105"/>
      <c r="EVG70" s="105"/>
      <c r="EVH70" s="105"/>
      <c r="EVI70" s="105"/>
      <c r="EVJ70" s="105"/>
      <c r="EVK70" s="105"/>
      <c r="EVL70" s="105"/>
      <c r="EVM70" s="105"/>
      <c r="EVN70" s="105"/>
      <c r="EVO70" s="105"/>
      <c r="EVP70" s="105"/>
      <c r="EVQ70" s="105"/>
      <c r="EVR70" s="105"/>
      <c r="EVS70" s="105"/>
      <c r="EVT70" s="105"/>
      <c r="EVU70" s="105"/>
      <c r="EVV70" s="105"/>
      <c r="EVW70" s="105"/>
      <c r="EVX70" s="105"/>
      <c r="EVY70" s="105"/>
      <c r="EVZ70" s="105"/>
      <c r="EWA70" s="105"/>
      <c r="EWB70" s="105"/>
      <c r="EWC70" s="105"/>
      <c r="EWD70" s="105"/>
      <c r="EWE70" s="105"/>
      <c r="EWF70" s="105"/>
      <c r="EWG70" s="105"/>
      <c r="EWH70" s="105"/>
      <c r="EWI70" s="105"/>
      <c r="EWJ70" s="105"/>
      <c r="EWK70" s="105"/>
      <c r="EWL70" s="105"/>
      <c r="EWM70" s="105"/>
      <c r="EWN70" s="105"/>
      <c r="EWO70" s="105"/>
      <c r="EWP70" s="105"/>
      <c r="EWQ70" s="105"/>
      <c r="EWR70" s="105"/>
      <c r="EWS70" s="105"/>
      <c r="EWT70" s="105"/>
      <c r="EWU70" s="105"/>
      <c r="EWV70" s="105"/>
      <c r="EWW70" s="105"/>
      <c r="EWX70" s="105"/>
      <c r="EWY70" s="105"/>
      <c r="EWZ70" s="105"/>
      <c r="EXA70" s="105"/>
      <c r="EXB70" s="105"/>
      <c r="EXC70" s="105"/>
      <c r="EXD70" s="105"/>
      <c r="EXE70" s="105"/>
      <c r="EXF70" s="105"/>
      <c r="EXG70" s="105"/>
      <c r="EXH70" s="105"/>
      <c r="EXI70" s="105"/>
      <c r="EXJ70" s="105"/>
      <c r="EXK70" s="105"/>
      <c r="EXL70" s="105"/>
      <c r="EXM70" s="105"/>
      <c r="EXN70" s="105"/>
      <c r="EXO70" s="105"/>
      <c r="EXP70" s="105"/>
      <c r="EXQ70" s="105"/>
      <c r="EXR70" s="105"/>
      <c r="EXS70" s="105"/>
      <c r="EXT70" s="105"/>
      <c r="EXU70" s="105"/>
      <c r="EXV70" s="105"/>
      <c r="EXW70" s="105"/>
      <c r="EXX70" s="105"/>
      <c r="EXY70" s="105"/>
      <c r="EXZ70" s="105"/>
      <c r="EYA70" s="105"/>
      <c r="EYB70" s="105"/>
      <c r="EYC70" s="105"/>
      <c r="EYD70" s="105"/>
      <c r="EYE70" s="105"/>
      <c r="EYF70" s="105"/>
      <c r="EYG70" s="105"/>
      <c r="EYH70" s="105"/>
      <c r="EYI70" s="105"/>
      <c r="EYJ70" s="105"/>
      <c r="EYK70" s="105"/>
      <c r="EYL70" s="105"/>
      <c r="EYM70" s="105"/>
      <c r="EYN70" s="105"/>
      <c r="EYO70" s="105"/>
      <c r="EYP70" s="105"/>
      <c r="EYQ70" s="105"/>
      <c r="EYR70" s="105"/>
      <c r="EYS70" s="105"/>
      <c r="EYT70" s="105"/>
      <c r="EYU70" s="105"/>
      <c r="EYV70" s="105"/>
      <c r="EYW70" s="105"/>
      <c r="EYX70" s="105"/>
      <c r="EYY70" s="105"/>
      <c r="EYZ70" s="105"/>
      <c r="EZA70" s="105"/>
      <c r="EZB70" s="105"/>
      <c r="EZC70" s="105"/>
      <c r="EZD70" s="105"/>
      <c r="EZE70" s="105"/>
      <c r="EZF70" s="105"/>
      <c r="EZG70" s="105"/>
      <c r="EZH70" s="105"/>
      <c r="EZI70" s="105"/>
      <c r="EZJ70" s="105"/>
      <c r="EZK70" s="105"/>
      <c r="EZL70" s="105"/>
      <c r="EZM70" s="105"/>
      <c r="EZN70" s="105"/>
      <c r="EZO70" s="105"/>
      <c r="EZP70" s="105"/>
      <c r="EZQ70" s="105"/>
      <c r="EZR70" s="105"/>
      <c r="EZS70" s="105"/>
      <c r="EZT70" s="105"/>
      <c r="EZU70" s="105"/>
      <c r="EZV70" s="105"/>
      <c r="EZW70" s="105"/>
      <c r="EZX70" s="105"/>
      <c r="EZY70" s="105"/>
      <c r="EZZ70" s="105"/>
      <c r="FAA70" s="105"/>
      <c r="FAB70" s="105"/>
      <c r="FAC70" s="105"/>
      <c r="FAD70" s="105"/>
      <c r="FAE70" s="105"/>
      <c r="FAF70" s="105"/>
      <c r="FAG70" s="105"/>
      <c r="FAH70" s="105"/>
      <c r="FAI70" s="105"/>
      <c r="FAJ70" s="105"/>
      <c r="FAK70" s="105"/>
      <c r="FAL70" s="105"/>
      <c r="FAM70" s="105"/>
      <c r="FAN70" s="105"/>
      <c r="FAO70" s="105"/>
      <c r="FAP70" s="105"/>
      <c r="FAQ70" s="105"/>
      <c r="FAR70" s="105"/>
      <c r="FAS70" s="105"/>
      <c r="FAT70" s="105"/>
      <c r="FAU70" s="105"/>
      <c r="FAV70" s="105"/>
      <c r="FAW70" s="105"/>
      <c r="FAX70" s="105"/>
      <c r="FAY70" s="105"/>
      <c r="FAZ70" s="105"/>
      <c r="FBA70" s="105"/>
      <c r="FBB70" s="105"/>
      <c r="FBC70" s="105"/>
      <c r="FBD70" s="105"/>
      <c r="FBE70" s="105"/>
      <c r="FBF70" s="105"/>
      <c r="FBG70" s="105"/>
      <c r="FBH70" s="105"/>
      <c r="FBI70" s="105"/>
      <c r="FBJ70" s="105"/>
      <c r="FBK70" s="105"/>
      <c r="FBL70" s="105"/>
      <c r="FBM70" s="105"/>
      <c r="FBN70" s="105"/>
      <c r="FBO70" s="105"/>
      <c r="FBP70" s="105"/>
      <c r="FBQ70" s="105"/>
      <c r="FBR70" s="105"/>
      <c r="FBS70" s="105"/>
      <c r="FBT70" s="105"/>
      <c r="FBU70" s="105"/>
      <c r="FBV70" s="105"/>
      <c r="FBW70" s="105"/>
      <c r="FBX70" s="105"/>
      <c r="FBY70" s="105"/>
      <c r="FBZ70" s="105"/>
      <c r="FCA70" s="105"/>
      <c r="FCB70" s="105"/>
      <c r="FCC70" s="105"/>
      <c r="FCD70" s="105"/>
      <c r="FCE70" s="105"/>
      <c r="FCF70" s="105"/>
      <c r="FCG70" s="105"/>
      <c r="FCH70" s="105"/>
      <c r="FCI70" s="105"/>
      <c r="FCJ70" s="105"/>
      <c r="FCK70" s="105"/>
      <c r="FCL70" s="105"/>
      <c r="FCM70" s="105"/>
      <c r="FCN70" s="105"/>
      <c r="FCO70" s="105"/>
      <c r="FCP70" s="105"/>
      <c r="FCQ70" s="105"/>
      <c r="FCR70" s="105"/>
      <c r="FCS70" s="105"/>
      <c r="FCT70" s="105"/>
      <c r="FCU70" s="105"/>
      <c r="FCV70" s="105"/>
      <c r="FCW70" s="105"/>
      <c r="FCX70" s="105"/>
      <c r="FCY70" s="105"/>
      <c r="FCZ70" s="105"/>
      <c r="FDA70" s="105"/>
      <c r="FDB70" s="105"/>
      <c r="FDC70" s="105"/>
      <c r="FDD70" s="105"/>
      <c r="FDE70" s="105"/>
      <c r="FDF70" s="105"/>
      <c r="FDG70" s="105"/>
      <c r="FDH70" s="105"/>
      <c r="FDI70" s="105"/>
      <c r="FDJ70" s="105"/>
      <c r="FDK70" s="105"/>
      <c r="FDL70" s="105"/>
      <c r="FDM70" s="105"/>
      <c r="FDN70" s="105"/>
      <c r="FDO70" s="105"/>
      <c r="FDP70" s="105"/>
      <c r="FDQ70" s="105"/>
      <c r="FDR70" s="105"/>
      <c r="FDS70" s="105"/>
      <c r="FDT70" s="105"/>
      <c r="FDU70" s="105"/>
      <c r="FDV70" s="105"/>
      <c r="FDW70" s="105"/>
      <c r="FDX70" s="105"/>
      <c r="FDY70" s="105"/>
      <c r="FDZ70" s="105"/>
      <c r="FEA70" s="105"/>
      <c r="FEB70" s="105"/>
      <c r="FEC70" s="105"/>
      <c r="FED70" s="105"/>
      <c r="FEE70" s="105"/>
      <c r="FEF70" s="105"/>
      <c r="FEG70" s="105"/>
      <c r="FEH70" s="105"/>
      <c r="FEI70" s="105"/>
      <c r="FEJ70" s="105"/>
      <c r="FEK70" s="105"/>
      <c r="FEL70" s="105"/>
      <c r="FEM70" s="105"/>
      <c r="FEN70" s="105"/>
      <c r="FEO70" s="105"/>
      <c r="FEP70" s="105"/>
      <c r="FEQ70" s="105"/>
      <c r="FER70" s="105"/>
      <c r="FES70" s="105"/>
      <c r="FET70" s="105"/>
      <c r="FEU70" s="105"/>
      <c r="FEV70" s="105"/>
      <c r="FEW70" s="105"/>
      <c r="FEX70" s="105"/>
      <c r="FEY70" s="105"/>
      <c r="FEZ70" s="105"/>
      <c r="FFA70" s="105"/>
      <c r="FFB70" s="105"/>
      <c r="FFC70" s="105"/>
      <c r="FFD70" s="105"/>
      <c r="FFE70" s="105"/>
      <c r="FFF70" s="105"/>
      <c r="FFG70" s="105"/>
      <c r="FFH70" s="105"/>
      <c r="FFI70" s="105"/>
      <c r="FFJ70" s="105"/>
      <c r="FFK70" s="105"/>
      <c r="FFL70" s="105"/>
      <c r="FFM70" s="105"/>
      <c r="FFN70" s="105"/>
      <c r="FFO70" s="105"/>
      <c r="FFP70" s="105"/>
      <c r="FFQ70" s="105"/>
      <c r="FFR70" s="105"/>
      <c r="FFS70" s="105"/>
      <c r="FFT70" s="105"/>
      <c r="FFU70" s="105"/>
      <c r="FFV70" s="105"/>
      <c r="FFW70" s="105"/>
      <c r="FFX70" s="105"/>
      <c r="FFY70" s="105"/>
      <c r="FFZ70" s="105"/>
      <c r="FGA70" s="105"/>
      <c r="FGB70" s="105"/>
      <c r="FGC70" s="105"/>
      <c r="FGD70" s="105"/>
      <c r="FGE70" s="105"/>
      <c r="FGF70" s="105"/>
      <c r="FGG70" s="105"/>
      <c r="FGH70" s="105"/>
      <c r="FGI70" s="105"/>
      <c r="FGJ70" s="105"/>
      <c r="FGK70" s="105"/>
      <c r="FGL70" s="105"/>
      <c r="FGM70" s="105"/>
      <c r="FGN70" s="105"/>
      <c r="FGO70" s="105"/>
      <c r="FGP70" s="105"/>
      <c r="FGQ70" s="105"/>
      <c r="FGR70" s="105"/>
      <c r="FGS70" s="105"/>
      <c r="FGT70" s="105"/>
      <c r="FGU70" s="105"/>
      <c r="FGV70" s="105"/>
      <c r="FGW70" s="105"/>
      <c r="FGX70" s="105"/>
      <c r="FGY70" s="105"/>
      <c r="FGZ70" s="105"/>
      <c r="FHA70" s="105"/>
      <c r="FHB70" s="105"/>
      <c r="FHC70" s="105"/>
      <c r="FHD70" s="105"/>
      <c r="FHE70" s="105"/>
      <c r="FHF70" s="105"/>
      <c r="FHG70" s="105"/>
      <c r="FHH70" s="105"/>
      <c r="FHI70" s="105"/>
      <c r="FHJ70" s="105"/>
      <c r="FHK70" s="105"/>
      <c r="FHL70" s="105"/>
      <c r="FHM70" s="105"/>
      <c r="FHN70" s="105"/>
      <c r="FHO70" s="105"/>
      <c r="FHP70" s="105"/>
      <c r="FHQ70" s="105"/>
      <c r="FHR70" s="105"/>
      <c r="FHS70" s="105"/>
      <c r="FHT70" s="105"/>
      <c r="FHU70" s="105"/>
      <c r="FHV70" s="105"/>
      <c r="FHW70" s="105"/>
      <c r="FHX70" s="105"/>
      <c r="FHY70" s="105"/>
      <c r="FHZ70" s="105"/>
      <c r="FIA70" s="105"/>
      <c r="FIB70" s="105"/>
      <c r="FIC70" s="105"/>
      <c r="FID70" s="105"/>
      <c r="FIE70" s="105"/>
      <c r="FIF70" s="105"/>
      <c r="FIG70" s="105"/>
      <c r="FIH70" s="105"/>
      <c r="FII70" s="105"/>
      <c r="FIJ70" s="105"/>
      <c r="FIK70" s="105"/>
      <c r="FIL70" s="105"/>
      <c r="FIM70" s="105"/>
      <c r="FIN70" s="105"/>
      <c r="FIO70" s="105"/>
      <c r="FIP70" s="105"/>
      <c r="FIQ70" s="105"/>
      <c r="FIR70" s="105"/>
      <c r="FIS70" s="105"/>
      <c r="FIT70" s="105"/>
      <c r="FIU70" s="105"/>
      <c r="FIV70" s="105"/>
      <c r="FIW70" s="105"/>
      <c r="FIX70" s="105"/>
      <c r="FIY70" s="105"/>
      <c r="FIZ70" s="105"/>
      <c r="FJA70" s="105"/>
      <c r="FJB70" s="105"/>
      <c r="FJC70" s="105"/>
      <c r="FJD70" s="105"/>
      <c r="FJE70" s="105"/>
      <c r="FJF70" s="105"/>
      <c r="FJG70" s="105"/>
      <c r="FJH70" s="105"/>
      <c r="FJI70" s="105"/>
      <c r="FJJ70" s="105"/>
      <c r="FJK70" s="105"/>
      <c r="FJL70" s="105"/>
      <c r="FJM70" s="105"/>
      <c r="FJN70" s="105"/>
      <c r="FJO70" s="105"/>
      <c r="FJP70" s="105"/>
      <c r="FJQ70" s="105"/>
      <c r="FJR70" s="105"/>
      <c r="FJS70" s="105"/>
      <c r="FJT70" s="105"/>
      <c r="FJU70" s="105"/>
      <c r="FJV70" s="105"/>
      <c r="FJW70" s="105"/>
      <c r="FJX70" s="105"/>
      <c r="FJY70" s="105"/>
      <c r="FJZ70" s="105"/>
      <c r="FKA70" s="105"/>
      <c r="FKB70" s="105"/>
      <c r="FKC70" s="105"/>
      <c r="FKD70" s="105"/>
      <c r="FKE70" s="105"/>
      <c r="FKF70" s="105"/>
      <c r="FKG70" s="105"/>
      <c r="FKH70" s="105"/>
      <c r="FKI70" s="105"/>
      <c r="FKJ70" s="105"/>
      <c r="FKK70" s="105"/>
      <c r="FKL70" s="105"/>
      <c r="FKM70" s="105"/>
      <c r="FKN70" s="105"/>
      <c r="FKO70" s="105"/>
      <c r="FKP70" s="105"/>
      <c r="FKQ70" s="105"/>
      <c r="FKR70" s="105"/>
      <c r="FKS70" s="105"/>
      <c r="FKT70" s="105"/>
      <c r="FKU70" s="105"/>
      <c r="FKV70" s="105"/>
      <c r="FKW70" s="105"/>
      <c r="FKX70" s="105"/>
      <c r="FKY70" s="105"/>
      <c r="FKZ70" s="105"/>
      <c r="FLA70" s="105"/>
      <c r="FLB70" s="105"/>
      <c r="FLC70" s="105"/>
      <c r="FLD70" s="105"/>
      <c r="FLE70" s="105"/>
      <c r="FLF70" s="105"/>
      <c r="FLG70" s="105"/>
      <c r="FLH70" s="105"/>
      <c r="FLI70" s="105"/>
      <c r="FLJ70" s="105"/>
      <c r="FLK70" s="105"/>
      <c r="FLL70" s="105"/>
      <c r="FLM70" s="105"/>
      <c r="FLN70" s="105"/>
      <c r="FLO70" s="105"/>
      <c r="FLP70" s="105"/>
      <c r="FLQ70" s="105"/>
      <c r="FLR70" s="105"/>
      <c r="FLS70" s="105"/>
      <c r="FLT70" s="105"/>
      <c r="FLU70" s="105"/>
      <c r="FLV70" s="105"/>
      <c r="FLW70" s="105"/>
      <c r="FLX70" s="105"/>
      <c r="FLY70" s="105"/>
      <c r="FLZ70" s="105"/>
      <c r="FMA70" s="105"/>
      <c r="FMB70" s="105"/>
      <c r="FMC70" s="105"/>
      <c r="FMD70" s="105"/>
      <c r="FME70" s="105"/>
      <c r="FMF70" s="105"/>
      <c r="FMG70" s="105"/>
      <c r="FMH70" s="105"/>
      <c r="FMI70" s="105"/>
      <c r="FMJ70" s="105"/>
      <c r="FMK70" s="105"/>
      <c r="FML70" s="105"/>
      <c r="FMM70" s="105"/>
      <c r="FMN70" s="105"/>
      <c r="FMO70" s="105"/>
      <c r="FMP70" s="105"/>
      <c r="FMQ70" s="105"/>
      <c r="FMR70" s="105"/>
      <c r="FMS70" s="105"/>
      <c r="FMT70" s="105"/>
      <c r="FMU70" s="105"/>
      <c r="FMV70" s="105"/>
      <c r="FMW70" s="105"/>
      <c r="FMX70" s="105"/>
      <c r="FMY70" s="105"/>
      <c r="FMZ70" s="105"/>
      <c r="FNA70" s="105"/>
      <c r="FNB70" s="105"/>
      <c r="FNC70" s="105"/>
      <c r="FND70" s="105"/>
      <c r="FNE70" s="105"/>
      <c r="FNF70" s="105"/>
      <c r="FNG70" s="105"/>
      <c r="FNH70" s="105"/>
      <c r="FNI70" s="105"/>
      <c r="FNJ70" s="105"/>
      <c r="FNK70" s="105"/>
      <c r="FNL70" s="105"/>
      <c r="FNM70" s="105"/>
      <c r="FNN70" s="105"/>
      <c r="FNO70" s="105"/>
      <c r="FNP70" s="105"/>
      <c r="FNQ70" s="105"/>
      <c r="FNR70" s="105"/>
      <c r="FNS70" s="105"/>
      <c r="FNT70" s="105"/>
      <c r="FNU70" s="105"/>
      <c r="FNV70" s="105"/>
      <c r="FNW70" s="105"/>
      <c r="FNX70" s="105"/>
      <c r="FNY70" s="105"/>
      <c r="FNZ70" s="105"/>
      <c r="FOA70" s="105"/>
      <c r="FOB70" s="105"/>
      <c r="FOC70" s="105"/>
      <c r="FOD70" s="105"/>
      <c r="FOE70" s="105"/>
      <c r="FOF70" s="105"/>
      <c r="FOG70" s="105"/>
      <c r="FOH70" s="105"/>
      <c r="FOI70" s="105"/>
      <c r="FOJ70" s="105"/>
      <c r="FOK70" s="105"/>
      <c r="FOL70" s="105"/>
      <c r="FOM70" s="105"/>
      <c r="FON70" s="105"/>
      <c r="FOO70" s="105"/>
      <c r="FOP70" s="105"/>
      <c r="FOQ70" s="105"/>
      <c r="FOR70" s="105"/>
      <c r="FOS70" s="105"/>
      <c r="FOT70" s="105"/>
      <c r="FOU70" s="105"/>
      <c r="FOV70" s="105"/>
      <c r="FOW70" s="105"/>
      <c r="FOX70" s="105"/>
      <c r="FOY70" s="105"/>
      <c r="FOZ70" s="105"/>
      <c r="FPA70" s="105"/>
      <c r="FPB70" s="105"/>
      <c r="FPC70" s="105"/>
      <c r="FPD70" s="105"/>
      <c r="FPE70" s="105"/>
      <c r="FPF70" s="105"/>
      <c r="FPG70" s="105"/>
      <c r="FPH70" s="105"/>
      <c r="FPI70" s="105"/>
      <c r="FPJ70" s="105"/>
      <c r="FPK70" s="105"/>
      <c r="FPL70" s="105"/>
      <c r="FPM70" s="105"/>
      <c r="FPN70" s="105"/>
      <c r="FPO70" s="105"/>
      <c r="FPP70" s="105"/>
      <c r="FPQ70" s="105"/>
      <c r="FPR70" s="105"/>
      <c r="FPS70" s="105"/>
      <c r="FPT70" s="105"/>
      <c r="FPU70" s="105"/>
      <c r="FPV70" s="105"/>
      <c r="FPW70" s="105"/>
      <c r="FPX70" s="105"/>
      <c r="FPY70" s="105"/>
      <c r="FPZ70" s="105"/>
      <c r="FQA70" s="105"/>
      <c r="FQB70" s="105"/>
      <c r="FQC70" s="105"/>
      <c r="FQD70" s="105"/>
      <c r="FQE70" s="105"/>
      <c r="FQF70" s="105"/>
      <c r="FQG70" s="105"/>
      <c r="FQH70" s="105"/>
      <c r="FQI70" s="105"/>
      <c r="FQJ70" s="105"/>
      <c r="FQK70" s="105"/>
      <c r="FQL70" s="105"/>
      <c r="FQM70" s="105"/>
      <c r="FQN70" s="105"/>
      <c r="FQO70" s="105"/>
      <c r="FQP70" s="105"/>
      <c r="FQQ70" s="105"/>
      <c r="FQR70" s="105"/>
      <c r="FQS70" s="105"/>
      <c r="FQT70" s="105"/>
      <c r="FQU70" s="105"/>
      <c r="FQV70" s="105"/>
      <c r="FQW70" s="105"/>
      <c r="FQX70" s="105"/>
      <c r="FQY70" s="105"/>
      <c r="FQZ70" s="105"/>
      <c r="FRA70" s="105"/>
      <c r="FRB70" s="105"/>
      <c r="FRC70" s="105"/>
      <c r="FRD70" s="105"/>
      <c r="FRE70" s="105"/>
      <c r="FRF70" s="105"/>
      <c r="FRG70" s="105"/>
      <c r="FRH70" s="105"/>
      <c r="FRI70" s="105"/>
      <c r="FRJ70" s="105"/>
      <c r="FRK70" s="105"/>
      <c r="FRL70" s="105"/>
      <c r="FRM70" s="105"/>
      <c r="FRN70" s="105"/>
      <c r="FRO70" s="105"/>
      <c r="FRP70" s="105"/>
      <c r="FRQ70" s="105"/>
      <c r="FRR70" s="105"/>
      <c r="FRS70" s="105"/>
      <c r="FRT70" s="105"/>
      <c r="FRU70" s="105"/>
      <c r="FRV70" s="105"/>
      <c r="FRW70" s="105"/>
      <c r="FRX70" s="105"/>
      <c r="FRY70" s="105"/>
      <c r="FRZ70" s="105"/>
      <c r="FSA70" s="105"/>
      <c r="FSB70" s="105"/>
      <c r="FSC70" s="105"/>
      <c r="FSD70" s="105"/>
      <c r="FSE70" s="105"/>
      <c r="FSF70" s="105"/>
      <c r="FSG70" s="105"/>
      <c r="FSH70" s="105"/>
      <c r="FSI70" s="105"/>
      <c r="FSJ70" s="105"/>
      <c r="FSK70" s="105"/>
      <c r="FSL70" s="105"/>
      <c r="FSM70" s="105"/>
      <c r="FSN70" s="105"/>
      <c r="FSO70" s="105"/>
      <c r="FSP70" s="105"/>
      <c r="FSQ70" s="105"/>
      <c r="FSR70" s="105"/>
      <c r="FSS70" s="105"/>
      <c r="FST70" s="105"/>
      <c r="FSU70" s="105"/>
      <c r="FSV70" s="105"/>
      <c r="FSW70" s="105"/>
      <c r="FSX70" s="105"/>
      <c r="FSY70" s="105"/>
      <c r="FSZ70" s="105"/>
      <c r="FTA70" s="105"/>
      <c r="FTB70" s="105"/>
      <c r="FTC70" s="105"/>
      <c r="FTD70" s="105"/>
      <c r="FTE70" s="105"/>
      <c r="FTF70" s="105"/>
      <c r="FTG70" s="105"/>
      <c r="FTH70" s="105"/>
      <c r="FTI70" s="105"/>
      <c r="FTJ70" s="105"/>
      <c r="FTK70" s="105"/>
      <c r="FTL70" s="105"/>
      <c r="FTM70" s="105"/>
      <c r="FTN70" s="105"/>
      <c r="FTO70" s="105"/>
      <c r="FTP70" s="105"/>
      <c r="FTQ70" s="105"/>
      <c r="FTR70" s="105"/>
      <c r="FTS70" s="105"/>
      <c r="FTT70" s="105"/>
      <c r="FTU70" s="105"/>
      <c r="FTV70" s="105"/>
      <c r="FTW70" s="105"/>
      <c r="FTX70" s="105"/>
      <c r="FTY70" s="105"/>
      <c r="FTZ70" s="105"/>
      <c r="FUA70" s="105"/>
      <c r="FUB70" s="105"/>
      <c r="FUC70" s="105"/>
      <c r="FUD70" s="105"/>
      <c r="FUE70" s="105"/>
      <c r="FUF70" s="105"/>
      <c r="FUG70" s="105"/>
      <c r="FUH70" s="105"/>
      <c r="FUI70" s="105"/>
      <c r="FUJ70" s="105"/>
      <c r="FUK70" s="105"/>
      <c r="FUL70" s="105"/>
      <c r="FUM70" s="105"/>
      <c r="FUN70" s="105"/>
      <c r="FUO70" s="105"/>
      <c r="FUP70" s="105"/>
      <c r="FUQ70" s="105"/>
      <c r="FUR70" s="105"/>
      <c r="FUS70" s="105"/>
      <c r="FUT70" s="105"/>
      <c r="FUU70" s="105"/>
      <c r="FUV70" s="105"/>
      <c r="FUW70" s="105"/>
      <c r="FUX70" s="105"/>
      <c r="FUY70" s="105"/>
      <c r="FUZ70" s="105"/>
      <c r="FVA70" s="105"/>
      <c r="FVB70" s="105"/>
      <c r="FVC70" s="105"/>
      <c r="FVD70" s="105"/>
      <c r="FVE70" s="105"/>
      <c r="FVF70" s="105"/>
      <c r="FVG70" s="105"/>
      <c r="FVH70" s="105"/>
      <c r="FVI70" s="105"/>
      <c r="FVJ70" s="105"/>
      <c r="FVK70" s="105"/>
      <c r="FVL70" s="105"/>
      <c r="FVM70" s="105"/>
      <c r="FVN70" s="105"/>
      <c r="FVO70" s="105"/>
      <c r="FVP70" s="105"/>
      <c r="FVQ70" s="105"/>
      <c r="FVR70" s="105"/>
      <c r="FVS70" s="105"/>
      <c r="FVT70" s="105"/>
      <c r="FVU70" s="105"/>
      <c r="FVV70" s="105"/>
      <c r="FVW70" s="105"/>
      <c r="FVX70" s="105"/>
      <c r="FVY70" s="105"/>
      <c r="FVZ70" s="105"/>
      <c r="FWA70" s="105"/>
      <c r="FWB70" s="105"/>
      <c r="FWC70" s="105"/>
      <c r="FWD70" s="105"/>
      <c r="FWE70" s="105"/>
      <c r="FWF70" s="105"/>
      <c r="FWG70" s="105"/>
      <c r="FWH70" s="105"/>
      <c r="FWI70" s="105"/>
      <c r="FWJ70" s="105"/>
      <c r="FWK70" s="105"/>
      <c r="FWL70" s="105"/>
      <c r="FWM70" s="105"/>
      <c r="FWN70" s="105"/>
      <c r="FWO70" s="105"/>
      <c r="FWP70" s="105"/>
      <c r="FWQ70" s="105"/>
      <c r="FWR70" s="105"/>
      <c r="FWS70" s="105"/>
      <c r="FWT70" s="105"/>
      <c r="FWU70" s="105"/>
      <c r="FWV70" s="105"/>
      <c r="FWW70" s="105"/>
      <c r="FWX70" s="105"/>
      <c r="FWY70" s="105"/>
      <c r="FWZ70" s="105"/>
      <c r="FXA70" s="105"/>
      <c r="FXB70" s="105"/>
      <c r="FXC70" s="105"/>
      <c r="FXD70" s="105"/>
      <c r="FXE70" s="105"/>
      <c r="FXF70" s="105"/>
      <c r="FXG70" s="105"/>
      <c r="FXH70" s="105"/>
      <c r="FXI70" s="105"/>
      <c r="FXJ70" s="105"/>
      <c r="FXK70" s="105"/>
      <c r="FXL70" s="105"/>
      <c r="FXM70" s="105"/>
      <c r="FXN70" s="105"/>
      <c r="FXO70" s="105"/>
      <c r="FXP70" s="105"/>
      <c r="FXQ70" s="105"/>
      <c r="FXR70" s="105"/>
      <c r="FXS70" s="105"/>
      <c r="FXT70" s="105"/>
      <c r="FXU70" s="105"/>
      <c r="FXV70" s="105"/>
      <c r="FXW70" s="105"/>
      <c r="FXX70" s="105"/>
      <c r="FXY70" s="105"/>
      <c r="FXZ70" s="105"/>
      <c r="FYA70" s="105"/>
      <c r="FYB70" s="105"/>
      <c r="FYC70" s="105"/>
      <c r="FYD70" s="105"/>
      <c r="FYE70" s="105"/>
      <c r="FYF70" s="105"/>
      <c r="FYG70" s="105"/>
      <c r="FYH70" s="105"/>
      <c r="FYI70" s="105"/>
      <c r="FYJ70" s="105"/>
      <c r="FYK70" s="105"/>
      <c r="FYL70" s="105"/>
      <c r="FYM70" s="105"/>
      <c r="FYN70" s="105"/>
      <c r="FYO70" s="105"/>
      <c r="FYP70" s="105"/>
      <c r="FYQ70" s="105"/>
      <c r="FYR70" s="105"/>
      <c r="FYS70" s="105"/>
      <c r="FYT70" s="105"/>
      <c r="FYU70" s="105"/>
      <c r="FYV70" s="105"/>
      <c r="FYW70" s="105"/>
      <c r="FYX70" s="105"/>
      <c r="FYY70" s="105"/>
      <c r="FYZ70" s="105"/>
      <c r="FZA70" s="105"/>
      <c r="FZB70" s="105"/>
      <c r="FZC70" s="105"/>
      <c r="FZD70" s="105"/>
      <c r="FZE70" s="105"/>
      <c r="FZF70" s="105"/>
      <c r="FZG70" s="105"/>
      <c r="FZH70" s="105"/>
      <c r="FZI70" s="105"/>
      <c r="FZJ70" s="105"/>
      <c r="FZK70" s="105"/>
      <c r="FZL70" s="105"/>
      <c r="FZM70" s="105"/>
      <c r="FZN70" s="105"/>
      <c r="FZO70" s="105"/>
      <c r="FZP70" s="105"/>
      <c r="FZQ70" s="105"/>
      <c r="FZR70" s="105"/>
      <c r="FZS70" s="105"/>
      <c r="FZT70" s="105"/>
      <c r="FZU70" s="105"/>
      <c r="FZV70" s="105"/>
      <c r="FZW70" s="105"/>
      <c r="FZX70" s="105"/>
      <c r="FZY70" s="105"/>
      <c r="FZZ70" s="105"/>
      <c r="GAA70" s="105"/>
      <c r="GAB70" s="105"/>
      <c r="GAC70" s="105"/>
      <c r="GAD70" s="105"/>
      <c r="GAE70" s="105"/>
      <c r="GAF70" s="105"/>
      <c r="GAG70" s="105"/>
      <c r="GAH70" s="105"/>
      <c r="GAI70" s="105"/>
      <c r="GAJ70" s="105"/>
      <c r="GAK70" s="105"/>
      <c r="GAL70" s="105"/>
      <c r="GAM70" s="105"/>
      <c r="GAN70" s="105"/>
      <c r="GAO70" s="105"/>
      <c r="GAP70" s="105"/>
      <c r="GAQ70" s="105"/>
      <c r="GAR70" s="105"/>
      <c r="GAS70" s="105"/>
      <c r="GAT70" s="105"/>
      <c r="GAU70" s="105"/>
      <c r="GAV70" s="105"/>
      <c r="GAW70" s="105"/>
      <c r="GAX70" s="105"/>
      <c r="GAY70" s="105"/>
      <c r="GAZ70" s="105"/>
      <c r="GBA70" s="105"/>
      <c r="GBB70" s="105"/>
      <c r="GBC70" s="105"/>
      <c r="GBD70" s="105"/>
      <c r="GBE70" s="105"/>
      <c r="GBF70" s="105"/>
      <c r="GBG70" s="105"/>
      <c r="GBH70" s="105"/>
      <c r="GBI70" s="105"/>
      <c r="GBJ70" s="105"/>
      <c r="GBK70" s="105"/>
      <c r="GBL70" s="105"/>
      <c r="GBM70" s="105"/>
      <c r="GBN70" s="105"/>
      <c r="GBO70" s="105"/>
      <c r="GBP70" s="105"/>
      <c r="GBQ70" s="105"/>
      <c r="GBR70" s="105"/>
      <c r="GBS70" s="105"/>
      <c r="GBT70" s="105"/>
      <c r="GBU70" s="105"/>
      <c r="GBV70" s="105"/>
      <c r="GBW70" s="105"/>
      <c r="GBX70" s="105"/>
      <c r="GBY70" s="105"/>
      <c r="GBZ70" s="105"/>
      <c r="GCA70" s="105"/>
      <c r="GCB70" s="105"/>
      <c r="GCC70" s="105"/>
      <c r="GCD70" s="105"/>
      <c r="GCE70" s="105"/>
      <c r="GCF70" s="105"/>
      <c r="GCG70" s="105"/>
      <c r="GCH70" s="105"/>
      <c r="GCI70" s="105"/>
      <c r="GCJ70" s="105"/>
      <c r="GCK70" s="105"/>
      <c r="GCL70" s="105"/>
      <c r="GCM70" s="105"/>
      <c r="GCN70" s="105"/>
      <c r="GCO70" s="105"/>
      <c r="GCP70" s="105"/>
      <c r="GCQ70" s="105"/>
      <c r="GCR70" s="105"/>
      <c r="GCS70" s="105"/>
      <c r="GCT70" s="105"/>
      <c r="GCU70" s="105"/>
      <c r="GCV70" s="105"/>
      <c r="GCW70" s="105"/>
      <c r="GCX70" s="105"/>
      <c r="GCY70" s="105"/>
      <c r="GCZ70" s="105"/>
      <c r="GDA70" s="105"/>
      <c r="GDB70" s="105"/>
      <c r="GDC70" s="105"/>
      <c r="GDD70" s="105"/>
      <c r="GDE70" s="105"/>
      <c r="GDF70" s="105"/>
      <c r="GDG70" s="105"/>
      <c r="GDH70" s="105"/>
      <c r="GDI70" s="105"/>
      <c r="GDJ70" s="105"/>
      <c r="GDK70" s="105"/>
      <c r="GDL70" s="105"/>
      <c r="GDM70" s="105"/>
      <c r="GDN70" s="105"/>
      <c r="GDO70" s="105"/>
      <c r="GDP70" s="105"/>
      <c r="GDQ70" s="105"/>
      <c r="GDR70" s="105"/>
      <c r="GDS70" s="105"/>
      <c r="GDT70" s="105"/>
      <c r="GDU70" s="105"/>
      <c r="GDV70" s="105"/>
      <c r="GDW70" s="105"/>
      <c r="GDX70" s="105"/>
      <c r="GDY70" s="105"/>
      <c r="GDZ70" s="105"/>
      <c r="GEA70" s="105"/>
      <c r="GEB70" s="105"/>
      <c r="GEC70" s="105"/>
      <c r="GED70" s="105"/>
      <c r="GEE70" s="105"/>
      <c r="GEF70" s="105"/>
      <c r="GEG70" s="105"/>
      <c r="GEH70" s="105"/>
      <c r="GEI70" s="105"/>
      <c r="GEJ70" s="105"/>
      <c r="GEK70" s="105"/>
      <c r="GEL70" s="105"/>
      <c r="GEM70" s="105"/>
      <c r="GEN70" s="105"/>
      <c r="GEO70" s="105"/>
      <c r="GEP70" s="105"/>
      <c r="GEQ70" s="105"/>
      <c r="GER70" s="105"/>
      <c r="GES70" s="105"/>
      <c r="GET70" s="105"/>
      <c r="GEU70" s="105"/>
      <c r="GEV70" s="105"/>
      <c r="GEW70" s="105"/>
      <c r="GEX70" s="105"/>
      <c r="GEY70" s="105"/>
      <c r="GEZ70" s="105"/>
      <c r="GFA70" s="105"/>
      <c r="GFB70" s="105"/>
      <c r="GFC70" s="105"/>
      <c r="GFD70" s="105"/>
      <c r="GFE70" s="105"/>
      <c r="GFF70" s="105"/>
      <c r="GFG70" s="105"/>
      <c r="GFH70" s="105"/>
      <c r="GFI70" s="105"/>
      <c r="GFJ70" s="105"/>
      <c r="GFK70" s="105"/>
      <c r="GFL70" s="105"/>
      <c r="GFM70" s="105"/>
      <c r="GFN70" s="105"/>
      <c r="GFO70" s="105"/>
      <c r="GFP70" s="105"/>
      <c r="GFQ70" s="105"/>
      <c r="GFR70" s="105"/>
      <c r="GFS70" s="105"/>
      <c r="GFT70" s="105"/>
      <c r="GFU70" s="105"/>
      <c r="GFV70" s="105"/>
      <c r="GFW70" s="105"/>
      <c r="GFX70" s="105"/>
      <c r="GFY70" s="105"/>
      <c r="GFZ70" s="105"/>
      <c r="GGA70" s="105"/>
      <c r="GGB70" s="105"/>
      <c r="GGC70" s="105"/>
      <c r="GGD70" s="105"/>
      <c r="GGE70" s="105"/>
      <c r="GGF70" s="105"/>
      <c r="GGG70" s="105"/>
      <c r="GGH70" s="105"/>
      <c r="GGI70" s="105"/>
      <c r="GGJ70" s="105"/>
      <c r="GGK70" s="105"/>
      <c r="GGL70" s="105"/>
      <c r="GGM70" s="105"/>
      <c r="GGN70" s="105"/>
      <c r="GGO70" s="105"/>
      <c r="GGP70" s="105"/>
      <c r="GGQ70" s="105"/>
      <c r="GGR70" s="105"/>
      <c r="GGS70" s="105"/>
      <c r="GGT70" s="105"/>
      <c r="GGU70" s="105"/>
      <c r="GGV70" s="105"/>
      <c r="GGW70" s="105"/>
      <c r="GGX70" s="105"/>
      <c r="GGY70" s="105"/>
      <c r="GGZ70" s="105"/>
      <c r="GHA70" s="105"/>
      <c r="GHB70" s="105"/>
      <c r="GHC70" s="105"/>
      <c r="GHD70" s="105"/>
      <c r="GHE70" s="105"/>
      <c r="GHF70" s="105"/>
      <c r="GHG70" s="105"/>
      <c r="GHH70" s="105"/>
      <c r="GHI70" s="105"/>
      <c r="GHJ70" s="105"/>
      <c r="GHK70" s="105"/>
      <c r="GHL70" s="105"/>
      <c r="GHM70" s="105"/>
      <c r="GHN70" s="105"/>
      <c r="GHO70" s="105"/>
      <c r="GHP70" s="105"/>
      <c r="GHQ70" s="105"/>
      <c r="GHR70" s="105"/>
      <c r="GHS70" s="105"/>
      <c r="GHT70" s="105"/>
      <c r="GHU70" s="105"/>
      <c r="GHV70" s="105"/>
      <c r="GHW70" s="105"/>
      <c r="GHX70" s="105"/>
      <c r="GHY70" s="105"/>
      <c r="GHZ70" s="105"/>
      <c r="GIA70" s="105"/>
      <c r="GIB70" s="105"/>
      <c r="GIC70" s="105"/>
      <c r="GID70" s="105"/>
      <c r="GIE70" s="105"/>
      <c r="GIF70" s="105"/>
      <c r="GIG70" s="105"/>
      <c r="GIH70" s="105"/>
      <c r="GII70" s="105"/>
      <c r="GIJ70" s="105"/>
      <c r="GIK70" s="105"/>
      <c r="GIL70" s="105"/>
      <c r="GIM70" s="105"/>
      <c r="GIN70" s="105"/>
      <c r="GIO70" s="105"/>
      <c r="GIP70" s="105"/>
      <c r="GIQ70" s="105"/>
      <c r="GIR70" s="105"/>
      <c r="GIS70" s="105"/>
      <c r="GIT70" s="105"/>
      <c r="GIU70" s="105"/>
      <c r="GIV70" s="105"/>
      <c r="GIW70" s="105"/>
      <c r="GIX70" s="105"/>
      <c r="GIY70" s="105"/>
      <c r="GIZ70" s="105"/>
      <c r="GJA70" s="105"/>
      <c r="GJB70" s="105"/>
      <c r="GJC70" s="105"/>
      <c r="GJD70" s="105"/>
      <c r="GJE70" s="105"/>
      <c r="GJF70" s="105"/>
      <c r="GJG70" s="105"/>
      <c r="GJH70" s="105"/>
      <c r="GJI70" s="105"/>
      <c r="GJJ70" s="105"/>
      <c r="GJK70" s="105"/>
      <c r="GJL70" s="105"/>
      <c r="GJM70" s="105"/>
      <c r="GJN70" s="105"/>
      <c r="GJO70" s="105"/>
      <c r="GJP70" s="105"/>
      <c r="GJQ70" s="105"/>
      <c r="GJR70" s="105"/>
      <c r="GJS70" s="105"/>
      <c r="GJT70" s="105"/>
      <c r="GJU70" s="105"/>
      <c r="GJV70" s="105"/>
      <c r="GJW70" s="105"/>
      <c r="GJX70" s="105"/>
      <c r="GJY70" s="105"/>
      <c r="GJZ70" s="105"/>
      <c r="GKA70" s="105"/>
      <c r="GKB70" s="105"/>
      <c r="GKC70" s="105"/>
      <c r="GKD70" s="105"/>
      <c r="GKE70" s="105"/>
      <c r="GKF70" s="105"/>
      <c r="GKG70" s="105"/>
      <c r="GKH70" s="105"/>
      <c r="GKI70" s="105"/>
      <c r="GKJ70" s="105"/>
      <c r="GKK70" s="105"/>
      <c r="GKL70" s="105"/>
      <c r="GKM70" s="105"/>
      <c r="GKN70" s="105"/>
      <c r="GKO70" s="105"/>
      <c r="GKP70" s="105"/>
      <c r="GKQ70" s="105"/>
      <c r="GKR70" s="105"/>
      <c r="GKS70" s="105"/>
      <c r="GKT70" s="105"/>
      <c r="GKU70" s="105"/>
      <c r="GKV70" s="105"/>
      <c r="GKW70" s="105"/>
      <c r="GKX70" s="105"/>
      <c r="GKY70" s="105"/>
      <c r="GKZ70" s="105"/>
      <c r="GLA70" s="105"/>
      <c r="GLB70" s="105"/>
      <c r="GLC70" s="105"/>
      <c r="GLD70" s="105"/>
      <c r="GLE70" s="105"/>
      <c r="GLF70" s="105"/>
      <c r="GLG70" s="105"/>
      <c r="GLH70" s="105"/>
      <c r="GLI70" s="105"/>
      <c r="GLJ70" s="105"/>
      <c r="GLK70" s="105"/>
      <c r="GLL70" s="105"/>
      <c r="GLM70" s="105"/>
      <c r="GLN70" s="105"/>
      <c r="GLO70" s="105"/>
      <c r="GLP70" s="105"/>
      <c r="GLQ70" s="105"/>
      <c r="GLR70" s="105"/>
      <c r="GLS70" s="105"/>
      <c r="GLT70" s="105"/>
      <c r="GLU70" s="105"/>
      <c r="GLV70" s="105"/>
      <c r="GLW70" s="105"/>
      <c r="GLX70" s="105"/>
      <c r="GLY70" s="105"/>
      <c r="GLZ70" s="105"/>
      <c r="GMA70" s="105"/>
      <c r="GMB70" s="105"/>
      <c r="GMC70" s="105"/>
      <c r="GMD70" s="105"/>
      <c r="GME70" s="105"/>
      <c r="GMF70" s="105"/>
      <c r="GMG70" s="105"/>
      <c r="GMH70" s="105"/>
      <c r="GMI70" s="105"/>
      <c r="GMJ70" s="105"/>
      <c r="GMK70" s="105"/>
      <c r="GML70" s="105"/>
      <c r="GMM70" s="105"/>
      <c r="GMN70" s="105"/>
      <c r="GMO70" s="105"/>
      <c r="GMP70" s="105"/>
      <c r="GMQ70" s="105"/>
      <c r="GMR70" s="105"/>
      <c r="GMS70" s="105"/>
      <c r="GMT70" s="105"/>
      <c r="GMU70" s="105"/>
      <c r="GMV70" s="105"/>
      <c r="GMW70" s="105"/>
      <c r="GMX70" s="105"/>
      <c r="GMY70" s="105"/>
      <c r="GMZ70" s="105"/>
      <c r="GNA70" s="105"/>
      <c r="GNB70" s="105"/>
      <c r="GNC70" s="105"/>
      <c r="GND70" s="105"/>
      <c r="GNE70" s="105"/>
      <c r="GNF70" s="105"/>
      <c r="GNG70" s="105"/>
      <c r="GNH70" s="105"/>
      <c r="GNI70" s="105"/>
      <c r="GNJ70" s="105"/>
      <c r="GNK70" s="105"/>
      <c r="GNL70" s="105"/>
      <c r="GNM70" s="105"/>
      <c r="GNN70" s="105"/>
      <c r="GNO70" s="105"/>
      <c r="GNP70" s="105"/>
      <c r="GNQ70" s="105"/>
      <c r="GNR70" s="105"/>
      <c r="GNS70" s="105"/>
      <c r="GNT70" s="105"/>
      <c r="GNU70" s="105"/>
      <c r="GNV70" s="105"/>
      <c r="GNW70" s="105"/>
      <c r="GNX70" s="105"/>
      <c r="GNY70" s="105"/>
      <c r="GNZ70" s="105"/>
      <c r="GOA70" s="105"/>
      <c r="GOB70" s="105"/>
      <c r="GOC70" s="105"/>
      <c r="GOD70" s="105"/>
      <c r="GOE70" s="105"/>
      <c r="GOF70" s="105"/>
      <c r="GOG70" s="105"/>
      <c r="GOH70" s="105"/>
      <c r="GOI70" s="105"/>
      <c r="GOJ70" s="105"/>
      <c r="GOK70" s="105"/>
      <c r="GOL70" s="105"/>
      <c r="GOM70" s="105"/>
      <c r="GON70" s="105"/>
      <c r="GOO70" s="105"/>
      <c r="GOP70" s="105"/>
      <c r="GOQ70" s="105"/>
      <c r="GOR70" s="105"/>
      <c r="GOS70" s="105"/>
      <c r="GOT70" s="105"/>
      <c r="GOU70" s="105"/>
      <c r="GOV70" s="105"/>
      <c r="GOW70" s="105"/>
      <c r="GOX70" s="105"/>
      <c r="GOY70" s="105"/>
      <c r="GOZ70" s="105"/>
      <c r="GPA70" s="105"/>
      <c r="GPB70" s="105"/>
      <c r="GPC70" s="105"/>
      <c r="GPD70" s="105"/>
      <c r="GPE70" s="105"/>
      <c r="GPF70" s="105"/>
      <c r="GPG70" s="105"/>
      <c r="GPH70" s="105"/>
      <c r="GPI70" s="105"/>
      <c r="GPJ70" s="105"/>
      <c r="GPK70" s="105"/>
      <c r="GPL70" s="105"/>
      <c r="GPM70" s="105"/>
      <c r="GPN70" s="105"/>
      <c r="GPO70" s="105"/>
      <c r="GPP70" s="105"/>
      <c r="GPQ70" s="105"/>
      <c r="GPR70" s="105"/>
      <c r="GPS70" s="105"/>
      <c r="GPT70" s="105"/>
      <c r="GPU70" s="105"/>
      <c r="GPV70" s="105"/>
      <c r="GPW70" s="105"/>
      <c r="GPX70" s="105"/>
      <c r="GPY70" s="105"/>
      <c r="GPZ70" s="105"/>
      <c r="GQA70" s="105"/>
      <c r="GQB70" s="105"/>
      <c r="GQC70" s="105"/>
      <c r="GQD70" s="105"/>
      <c r="GQE70" s="105"/>
      <c r="GQF70" s="105"/>
      <c r="GQG70" s="105"/>
      <c r="GQH70" s="105"/>
      <c r="GQI70" s="105"/>
      <c r="GQJ70" s="105"/>
      <c r="GQK70" s="105"/>
      <c r="GQL70" s="105"/>
      <c r="GQM70" s="105"/>
      <c r="GQN70" s="105"/>
      <c r="GQO70" s="105"/>
      <c r="GQP70" s="105"/>
      <c r="GQQ70" s="105"/>
      <c r="GQR70" s="105"/>
      <c r="GQS70" s="105"/>
      <c r="GQT70" s="105"/>
      <c r="GQU70" s="105"/>
      <c r="GQV70" s="105"/>
      <c r="GQW70" s="105"/>
      <c r="GQX70" s="105"/>
      <c r="GQY70" s="105"/>
      <c r="GQZ70" s="105"/>
      <c r="GRA70" s="105"/>
      <c r="GRB70" s="105"/>
      <c r="GRC70" s="105"/>
      <c r="GRD70" s="105"/>
      <c r="GRE70" s="105"/>
      <c r="GRF70" s="105"/>
      <c r="GRG70" s="105"/>
      <c r="GRH70" s="105"/>
      <c r="GRI70" s="105"/>
      <c r="GRJ70" s="105"/>
      <c r="GRK70" s="105"/>
      <c r="GRL70" s="105"/>
      <c r="GRM70" s="105"/>
      <c r="GRN70" s="105"/>
      <c r="GRO70" s="105"/>
      <c r="GRP70" s="105"/>
      <c r="GRQ70" s="105"/>
      <c r="GRR70" s="105"/>
      <c r="GRS70" s="105"/>
      <c r="GRT70" s="105"/>
      <c r="GRU70" s="105"/>
      <c r="GRV70" s="105"/>
      <c r="GRW70" s="105"/>
      <c r="GRX70" s="105"/>
      <c r="GRY70" s="105"/>
      <c r="GRZ70" s="105"/>
      <c r="GSA70" s="105"/>
      <c r="GSB70" s="105"/>
      <c r="GSC70" s="105"/>
      <c r="GSD70" s="105"/>
      <c r="GSE70" s="105"/>
      <c r="GSF70" s="105"/>
      <c r="GSG70" s="105"/>
      <c r="GSH70" s="105"/>
      <c r="GSI70" s="105"/>
      <c r="GSJ70" s="105"/>
      <c r="GSK70" s="105"/>
      <c r="GSL70" s="105"/>
      <c r="GSM70" s="105"/>
      <c r="GSN70" s="105"/>
      <c r="GSO70" s="105"/>
      <c r="GSP70" s="105"/>
      <c r="GSQ70" s="105"/>
      <c r="GSR70" s="105"/>
      <c r="GSS70" s="105"/>
      <c r="GST70" s="105"/>
      <c r="GSU70" s="105"/>
      <c r="GSV70" s="105"/>
      <c r="GSW70" s="105"/>
      <c r="GSX70" s="105"/>
      <c r="GSY70" s="105"/>
      <c r="GSZ70" s="105"/>
      <c r="GTA70" s="105"/>
      <c r="GTB70" s="105"/>
      <c r="GTC70" s="105"/>
      <c r="GTD70" s="105"/>
      <c r="GTE70" s="105"/>
      <c r="GTF70" s="105"/>
      <c r="GTG70" s="105"/>
      <c r="GTH70" s="105"/>
      <c r="GTI70" s="105"/>
      <c r="GTJ70" s="105"/>
      <c r="GTK70" s="105"/>
      <c r="GTL70" s="105"/>
      <c r="GTM70" s="105"/>
      <c r="GTN70" s="105"/>
      <c r="GTO70" s="105"/>
      <c r="GTP70" s="105"/>
      <c r="GTQ70" s="105"/>
      <c r="GTR70" s="105"/>
      <c r="GTS70" s="105"/>
      <c r="GTT70" s="105"/>
      <c r="GTU70" s="105"/>
      <c r="GTV70" s="105"/>
      <c r="GTW70" s="105"/>
      <c r="GTX70" s="105"/>
      <c r="GTY70" s="105"/>
      <c r="GTZ70" s="105"/>
      <c r="GUA70" s="105"/>
      <c r="GUB70" s="105"/>
      <c r="GUC70" s="105"/>
      <c r="GUD70" s="105"/>
      <c r="GUE70" s="105"/>
      <c r="GUF70" s="105"/>
      <c r="GUG70" s="105"/>
      <c r="GUH70" s="105"/>
      <c r="GUI70" s="105"/>
      <c r="GUJ70" s="105"/>
      <c r="GUK70" s="105"/>
      <c r="GUL70" s="105"/>
      <c r="GUM70" s="105"/>
      <c r="GUN70" s="105"/>
      <c r="GUO70" s="105"/>
      <c r="GUP70" s="105"/>
      <c r="GUQ70" s="105"/>
      <c r="GUR70" s="105"/>
      <c r="GUS70" s="105"/>
      <c r="GUT70" s="105"/>
      <c r="GUU70" s="105"/>
      <c r="GUV70" s="105"/>
      <c r="GUW70" s="105"/>
      <c r="GUX70" s="105"/>
      <c r="GUY70" s="105"/>
      <c r="GUZ70" s="105"/>
      <c r="GVA70" s="105"/>
      <c r="GVB70" s="105"/>
      <c r="GVC70" s="105"/>
      <c r="GVD70" s="105"/>
      <c r="GVE70" s="105"/>
      <c r="GVF70" s="105"/>
      <c r="GVG70" s="105"/>
      <c r="GVH70" s="105"/>
      <c r="GVI70" s="105"/>
      <c r="GVJ70" s="105"/>
      <c r="GVK70" s="105"/>
      <c r="GVL70" s="105"/>
      <c r="GVM70" s="105"/>
      <c r="GVN70" s="105"/>
      <c r="GVO70" s="105"/>
      <c r="GVP70" s="105"/>
      <c r="GVQ70" s="105"/>
      <c r="GVR70" s="105"/>
      <c r="GVS70" s="105"/>
      <c r="GVT70" s="105"/>
      <c r="GVU70" s="105"/>
      <c r="GVV70" s="105"/>
      <c r="GVW70" s="105"/>
      <c r="GVX70" s="105"/>
      <c r="GVY70" s="105"/>
      <c r="GVZ70" s="105"/>
      <c r="GWA70" s="105"/>
      <c r="GWB70" s="105"/>
      <c r="GWC70" s="105"/>
      <c r="GWD70" s="105"/>
      <c r="GWE70" s="105"/>
      <c r="GWF70" s="105"/>
      <c r="GWG70" s="105"/>
      <c r="GWH70" s="105"/>
      <c r="GWI70" s="105"/>
      <c r="GWJ70" s="105"/>
      <c r="GWK70" s="105"/>
      <c r="GWL70" s="105"/>
      <c r="GWM70" s="105"/>
      <c r="GWN70" s="105"/>
      <c r="GWO70" s="105"/>
      <c r="GWP70" s="105"/>
      <c r="GWQ70" s="105"/>
      <c r="GWR70" s="105"/>
      <c r="GWS70" s="105"/>
      <c r="GWT70" s="105"/>
      <c r="GWU70" s="105"/>
      <c r="GWV70" s="105"/>
      <c r="GWW70" s="105"/>
      <c r="GWX70" s="105"/>
      <c r="GWY70" s="105"/>
      <c r="GWZ70" s="105"/>
      <c r="GXA70" s="105"/>
      <c r="GXB70" s="105"/>
      <c r="GXC70" s="105"/>
      <c r="GXD70" s="105"/>
      <c r="GXE70" s="105"/>
      <c r="GXF70" s="105"/>
      <c r="GXG70" s="105"/>
      <c r="GXH70" s="105"/>
      <c r="GXI70" s="105"/>
      <c r="GXJ70" s="105"/>
      <c r="GXK70" s="105"/>
      <c r="GXL70" s="105"/>
      <c r="GXM70" s="105"/>
      <c r="GXN70" s="105"/>
      <c r="GXO70" s="105"/>
      <c r="GXP70" s="105"/>
      <c r="GXQ70" s="105"/>
      <c r="GXR70" s="105"/>
      <c r="GXS70" s="105"/>
      <c r="GXT70" s="105"/>
      <c r="GXU70" s="105"/>
      <c r="GXV70" s="105"/>
      <c r="GXW70" s="105"/>
      <c r="GXX70" s="105"/>
      <c r="GXY70" s="105"/>
      <c r="GXZ70" s="105"/>
      <c r="GYA70" s="105"/>
      <c r="GYB70" s="105"/>
      <c r="GYC70" s="105"/>
      <c r="GYD70" s="105"/>
      <c r="GYE70" s="105"/>
      <c r="GYF70" s="105"/>
      <c r="GYG70" s="105"/>
      <c r="GYH70" s="105"/>
      <c r="GYI70" s="105"/>
      <c r="GYJ70" s="105"/>
      <c r="GYK70" s="105"/>
      <c r="GYL70" s="105"/>
      <c r="GYM70" s="105"/>
      <c r="GYN70" s="105"/>
      <c r="GYO70" s="105"/>
      <c r="GYP70" s="105"/>
      <c r="GYQ70" s="105"/>
      <c r="GYR70" s="105"/>
      <c r="GYS70" s="105"/>
      <c r="GYT70" s="105"/>
      <c r="GYU70" s="105"/>
      <c r="GYV70" s="105"/>
      <c r="GYW70" s="105"/>
      <c r="GYX70" s="105"/>
      <c r="GYY70" s="105"/>
      <c r="GYZ70" s="105"/>
      <c r="GZA70" s="105"/>
      <c r="GZB70" s="105"/>
      <c r="GZC70" s="105"/>
      <c r="GZD70" s="105"/>
      <c r="GZE70" s="105"/>
      <c r="GZF70" s="105"/>
      <c r="GZG70" s="105"/>
      <c r="GZH70" s="105"/>
      <c r="GZI70" s="105"/>
      <c r="GZJ70" s="105"/>
      <c r="GZK70" s="105"/>
      <c r="GZL70" s="105"/>
      <c r="GZM70" s="105"/>
      <c r="GZN70" s="105"/>
      <c r="GZO70" s="105"/>
      <c r="GZP70" s="105"/>
      <c r="GZQ70" s="105"/>
      <c r="GZR70" s="105"/>
      <c r="GZS70" s="105"/>
      <c r="GZT70" s="105"/>
      <c r="GZU70" s="105"/>
      <c r="GZV70" s="105"/>
      <c r="GZW70" s="105"/>
      <c r="GZX70" s="105"/>
      <c r="GZY70" s="105"/>
      <c r="GZZ70" s="105"/>
      <c r="HAA70" s="105"/>
      <c r="HAB70" s="105"/>
      <c r="HAC70" s="105"/>
      <c r="HAD70" s="105"/>
      <c r="HAE70" s="105"/>
      <c r="HAF70" s="105"/>
      <c r="HAG70" s="105"/>
      <c r="HAH70" s="105"/>
      <c r="HAI70" s="105"/>
      <c r="HAJ70" s="105"/>
      <c r="HAK70" s="105"/>
      <c r="HAL70" s="105"/>
      <c r="HAM70" s="105"/>
      <c r="HAN70" s="105"/>
      <c r="HAO70" s="105"/>
      <c r="HAP70" s="105"/>
      <c r="HAQ70" s="105"/>
      <c r="HAR70" s="105"/>
      <c r="HAS70" s="105"/>
      <c r="HAT70" s="105"/>
      <c r="HAU70" s="105"/>
      <c r="HAV70" s="105"/>
      <c r="HAW70" s="105"/>
      <c r="HAX70" s="105"/>
      <c r="HAY70" s="105"/>
      <c r="HAZ70" s="105"/>
      <c r="HBA70" s="105"/>
      <c r="HBB70" s="105"/>
      <c r="HBC70" s="105"/>
      <c r="HBD70" s="105"/>
      <c r="HBE70" s="105"/>
      <c r="HBF70" s="105"/>
      <c r="HBG70" s="105"/>
      <c r="HBH70" s="105"/>
      <c r="HBI70" s="105"/>
      <c r="HBJ70" s="105"/>
      <c r="HBK70" s="105"/>
      <c r="HBL70" s="105"/>
      <c r="HBM70" s="105"/>
      <c r="HBN70" s="105"/>
      <c r="HBO70" s="105"/>
      <c r="HBP70" s="105"/>
      <c r="HBQ70" s="105"/>
      <c r="HBR70" s="105"/>
      <c r="HBS70" s="105"/>
      <c r="HBT70" s="105"/>
      <c r="HBU70" s="105"/>
      <c r="HBV70" s="105"/>
      <c r="HBW70" s="105"/>
      <c r="HBX70" s="105"/>
      <c r="HBY70" s="105"/>
      <c r="HBZ70" s="105"/>
      <c r="HCA70" s="105"/>
      <c r="HCB70" s="105"/>
      <c r="HCC70" s="105"/>
      <c r="HCD70" s="105"/>
      <c r="HCE70" s="105"/>
      <c r="HCF70" s="105"/>
      <c r="HCG70" s="105"/>
      <c r="HCH70" s="105"/>
      <c r="HCI70" s="105"/>
      <c r="HCJ70" s="105"/>
      <c r="HCK70" s="105"/>
      <c r="HCL70" s="105"/>
      <c r="HCM70" s="105"/>
      <c r="HCN70" s="105"/>
      <c r="HCO70" s="105"/>
      <c r="HCP70" s="105"/>
      <c r="HCQ70" s="105"/>
      <c r="HCR70" s="105"/>
      <c r="HCS70" s="105"/>
      <c r="HCT70" s="105"/>
      <c r="HCU70" s="105"/>
      <c r="HCV70" s="105"/>
      <c r="HCW70" s="105"/>
      <c r="HCX70" s="105"/>
      <c r="HCY70" s="105"/>
      <c r="HCZ70" s="105"/>
      <c r="HDA70" s="105"/>
      <c r="HDB70" s="105"/>
      <c r="HDC70" s="105"/>
      <c r="HDD70" s="105"/>
      <c r="HDE70" s="105"/>
      <c r="HDF70" s="105"/>
      <c r="HDG70" s="105"/>
      <c r="HDH70" s="105"/>
      <c r="HDI70" s="105"/>
      <c r="HDJ70" s="105"/>
      <c r="HDK70" s="105"/>
      <c r="HDL70" s="105"/>
      <c r="HDM70" s="105"/>
      <c r="HDN70" s="105"/>
      <c r="HDO70" s="105"/>
      <c r="HDP70" s="105"/>
      <c r="HDQ70" s="105"/>
      <c r="HDR70" s="105"/>
      <c r="HDS70" s="105"/>
      <c r="HDT70" s="105"/>
      <c r="HDU70" s="105"/>
      <c r="HDV70" s="105"/>
      <c r="HDW70" s="105"/>
      <c r="HDX70" s="105"/>
      <c r="HDY70" s="105"/>
      <c r="HDZ70" s="105"/>
      <c r="HEA70" s="105"/>
      <c r="HEB70" s="105"/>
      <c r="HEC70" s="105"/>
      <c r="HED70" s="105"/>
      <c r="HEE70" s="105"/>
      <c r="HEF70" s="105"/>
      <c r="HEG70" s="105"/>
      <c r="HEH70" s="105"/>
      <c r="HEI70" s="105"/>
      <c r="HEJ70" s="105"/>
      <c r="HEK70" s="105"/>
      <c r="HEL70" s="105"/>
      <c r="HEM70" s="105"/>
      <c r="HEN70" s="105"/>
      <c r="HEO70" s="105"/>
      <c r="HEP70" s="105"/>
      <c r="HEQ70" s="105"/>
      <c r="HER70" s="105"/>
      <c r="HES70" s="105"/>
      <c r="HET70" s="105"/>
      <c r="HEU70" s="105"/>
      <c r="HEV70" s="105"/>
      <c r="HEW70" s="105"/>
      <c r="HEX70" s="105"/>
      <c r="HEY70" s="105"/>
      <c r="HEZ70" s="105"/>
      <c r="HFA70" s="105"/>
      <c r="HFB70" s="105"/>
      <c r="HFC70" s="105"/>
      <c r="HFD70" s="105"/>
      <c r="HFE70" s="105"/>
      <c r="HFF70" s="105"/>
      <c r="HFG70" s="105"/>
      <c r="HFH70" s="105"/>
      <c r="HFI70" s="105"/>
      <c r="HFJ70" s="105"/>
      <c r="HFK70" s="105"/>
      <c r="HFL70" s="105"/>
      <c r="HFM70" s="105"/>
      <c r="HFN70" s="105"/>
      <c r="HFO70" s="105"/>
      <c r="HFP70" s="105"/>
      <c r="HFQ70" s="105"/>
      <c r="HFR70" s="105"/>
      <c r="HFS70" s="105"/>
      <c r="HFT70" s="105"/>
      <c r="HFU70" s="105"/>
      <c r="HFV70" s="105"/>
      <c r="HFW70" s="105"/>
      <c r="HFX70" s="105"/>
      <c r="HFY70" s="105"/>
      <c r="HFZ70" s="105"/>
      <c r="HGA70" s="105"/>
      <c r="HGB70" s="105"/>
      <c r="HGC70" s="105"/>
      <c r="HGD70" s="105"/>
      <c r="HGE70" s="105"/>
      <c r="HGF70" s="105"/>
      <c r="HGG70" s="105"/>
      <c r="HGH70" s="105"/>
      <c r="HGI70" s="105"/>
      <c r="HGJ70" s="105"/>
      <c r="HGK70" s="105"/>
      <c r="HGL70" s="105"/>
      <c r="HGM70" s="105"/>
      <c r="HGN70" s="105"/>
      <c r="HGO70" s="105"/>
      <c r="HGP70" s="105"/>
      <c r="HGQ70" s="105"/>
      <c r="HGR70" s="105"/>
      <c r="HGS70" s="105"/>
      <c r="HGT70" s="105"/>
      <c r="HGU70" s="105"/>
      <c r="HGV70" s="105"/>
      <c r="HGW70" s="105"/>
      <c r="HGX70" s="105"/>
      <c r="HGY70" s="105"/>
      <c r="HGZ70" s="105"/>
      <c r="HHA70" s="105"/>
      <c r="HHB70" s="105"/>
      <c r="HHC70" s="105"/>
      <c r="HHD70" s="105"/>
      <c r="HHE70" s="105"/>
      <c r="HHF70" s="105"/>
      <c r="HHG70" s="105"/>
      <c r="HHH70" s="105"/>
      <c r="HHI70" s="105"/>
      <c r="HHJ70" s="105"/>
      <c r="HHK70" s="105"/>
      <c r="HHL70" s="105"/>
      <c r="HHM70" s="105"/>
      <c r="HHN70" s="105"/>
      <c r="HHO70" s="105"/>
      <c r="HHP70" s="105"/>
      <c r="HHQ70" s="105"/>
      <c r="HHR70" s="105"/>
      <c r="HHS70" s="105"/>
      <c r="HHT70" s="105"/>
      <c r="HHU70" s="105"/>
      <c r="HHV70" s="105"/>
      <c r="HHW70" s="105"/>
      <c r="HHX70" s="105"/>
      <c r="HHY70" s="105"/>
      <c r="HHZ70" s="105"/>
      <c r="HIA70" s="105"/>
      <c r="HIB70" s="105"/>
      <c r="HIC70" s="105"/>
      <c r="HID70" s="105"/>
      <c r="HIE70" s="105"/>
      <c r="HIF70" s="105"/>
      <c r="HIG70" s="105"/>
      <c r="HIH70" s="105"/>
      <c r="HII70" s="105"/>
      <c r="HIJ70" s="105"/>
      <c r="HIK70" s="105"/>
      <c r="HIL70" s="105"/>
      <c r="HIM70" s="105"/>
      <c r="HIN70" s="105"/>
      <c r="HIO70" s="105"/>
      <c r="HIP70" s="105"/>
      <c r="HIQ70" s="105"/>
      <c r="HIR70" s="105"/>
      <c r="HIS70" s="105"/>
      <c r="HIT70" s="105"/>
      <c r="HIU70" s="105"/>
      <c r="HIV70" s="105"/>
      <c r="HIW70" s="105"/>
      <c r="HIX70" s="105"/>
      <c r="HIY70" s="105"/>
      <c r="HIZ70" s="105"/>
      <c r="HJA70" s="105"/>
      <c r="HJB70" s="105"/>
      <c r="HJC70" s="105"/>
      <c r="HJD70" s="105"/>
      <c r="HJE70" s="105"/>
      <c r="HJF70" s="105"/>
      <c r="HJG70" s="105"/>
      <c r="HJH70" s="105"/>
      <c r="HJI70" s="105"/>
      <c r="HJJ70" s="105"/>
      <c r="HJK70" s="105"/>
      <c r="HJL70" s="105"/>
      <c r="HJM70" s="105"/>
      <c r="HJN70" s="105"/>
      <c r="HJO70" s="105"/>
      <c r="HJP70" s="105"/>
      <c r="HJQ70" s="105"/>
      <c r="HJR70" s="105"/>
      <c r="HJS70" s="105"/>
      <c r="HJT70" s="105"/>
      <c r="HJU70" s="105"/>
      <c r="HJV70" s="105"/>
      <c r="HJW70" s="105"/>
      <c r="HJX70" s="105"/>
      <c r="HJY70" s="105"/>
      <c r="HJZ70" s="105"/>
      <c r="HKA70" s="105"/>
      <c r="HKB70" s="105"/>
      <c r="HKC70" s="105"/>
      <c r="HKD70" s="105"/>
      <c r="HKE70" s="105"/>
      <c r="HKF70" s="105"/>
      <c r="HKG70" s="105"/>
      <c r="HKH70" s="105"/>
      <c r="HKI70" s="105"/>
      <c r="HKJ70" s="105"/>
      <c r="HKK70" s="105"/>
      <c r="HKL70" s="105"/>
      <c r="HKM70" s="105"/>
      <c r="HKN70" s="105"/>
      <c r="HKO70" s="105"/>
      <c r="HKP70" s="105"/>
      <c r="HKQ70" s="105"/>
      <c r="HKR70" s="105"/>
      <c r="HKS70" s="105"/>
      <c r="HKT70" s="105"/>
      <c r="HKU70" s="105"/>
      <c r="HKV70" s="105"/>
      <c r="HKW70" s="105"/>
      <c r="HKX70" s="105"/>
      <c r="HKY70" s="105"/>
      <c r="HKZ70" s="105"/>
      <c r="HLA70" s="105"/>
      <c r="HLB70" s="105"/>
      <c r="HLC70" s="105"/>
      <c r="HLD70" s="105"/>
      <c r="HLE70" s="105"/>
      <c r="HLF70" s="105"/>
      <c r="HLG70" s="105"/>
      <c r="HLH70" s="105"/>
      <c r="HLI70" s="105"/>
      <c r="HLJ70" s="105"/>
      <c r="HLK70" s="105"/>
      <c r="HLL70" s="105"/>
      <c r="HLM70" s="105"/>
      <c r="HLN70" s="105"/>
      <c r="HLO70" s="105"/>
      <c r="HLP70" s="105"/>
      <c r="HLQ70" s="105"/>
      <c r="HLR70" s="105"/>
      <c r="HLS70" s="105"/>
      <c r="HLT70" s="105"/>
      <c r="HLU70" s="105"/>
      <c r="HLV70" s="105"/>
      <c r="HLW70" s="105"/>
      <c r="HLX70" s="105"/>
      <c r="HLY70" s="105"/>
      <c r="HLZ70" s="105"/>
      <c r="HMA70" s="105"/>
      <c r="HMB70" s="105"/>
      <c r="HMC70" s="105"/>
      <c r="HMD70" s="105"/>
      <c r="HME70" s="105"/>
      <c r="HMF70" s="105"/>
      <c r="HMG70" s="105"/>
      <c r="HMH70" s="105"/>
      <c r="HMI70" s="105"/>
      <c r="HMJ70" s="105"/>
      <c r="HMK70" s="105"/>
      <c r="HML70" s="105"/>
      <c r="HMM70" s="105"/>
      <c r="HMN70" s="105"/>
      <c r="HMO70" s="105"/>
      <c r="HMP70" s="105"/>
      <c r="HMQ70" s="105"/>
      <c r="HMR70" s="105"/>
      <c r="HMS70" s="105"/>
      <c r="HMT70" s="105"/>
      <c r="HMU70" s="105"/>
      <c r="HMV70" s="105"/>
      <c r="HMW70" s="105"/>
      <c r="HMX70" s="105"/>
      <c r="HMY70" s="105"/>
      <c r="HMZ70" s="105"/>
      <c r="HNA70" s="105"/>
      <c r="HNB70" s="105"/>
      <c r="HNC70" s="105"/>
      <c r="HND70" s="105"/>
      <c r="HNE70" s="105"/>
      <c r="HNF70" s="105"/>
      <c r="HNG70" s="105"/>
      <c r="HNH70" s="105"/>
      <c r="HNI70" s="105"/>
      <c r="HNJ70" s="105"/>
      <c r="HNK70" s="105"/>
      <c r="HNL70" s="105"/>
      <c r="HNM70" s="105"/>
      <c r="HNN70" s="105"/>
      <c r="HNO70" s="105"/>
      <c r="HNP70" s="105"/>
      <c r="HNQ70" s="105"/>
      <c r="HNR70" s="105"/>
      <c r="HNS70" s="105"/>
      <c r="HNT70" s="105"/>
      <c r="HNU70" s="105"/>
      <c r="HNV70" s="105"/>
      <c r="HNW70" s="105"/>
      <c r="HNX70" s="105"/>
      <c r="HNY70" s="105"/>
      <c r="HNZ70" s="105"/>
      <c r="HOA70" s="105"/>
      <c r="HOB70" s="105"/>
      <c r="HOC70" s="105"/>
      <c r="HOD70" s="105"/>
      <c r="HOE70" s="105"/>
      <c r="HOF70" s="105"/>
      <c r="HOG70" s="105"/>
      <c r="HOH70" s="105"/>
      <c r="HOI70" s="105"/>
      <c r="HOJ70" s="105"/>
      <c r="HOK70" s="105"/>
      <c r="HOL70" s="105"/>
      <c r="HOM70" s="105"/>
      <c r="HON70" s="105"/>
      <c r="HOO70" s="105"/>
      <c r="HOP70" s="105"/>
      <c r="HOQ70" s="105"/>
      <c r="HOR70" s="105"/>
      <c r="HOS70" s="105"/>
      <c r="HOT70" s="105"/>
      <c r="HOU70" s="105"/>
      <c r="HOV70" s="105"/>
      <c r="HOW70" s="105"/>
      <c r="HOX70" s="105"/>
      <c r="HOY70" s="105"/>
      <c r="HOZ70" s="105"/>
      <c r="HPA70" s="105"/>
      <c r="HPB70" s="105"/>
      <c r="HPC70" s="105"/>
      <c r="HPD70" s="105"/>
      <c r="HPE70" s="105"/>
      <c r="HPF70" s="105"/>
      <c r="HPG70" s="105"/>
      <c r="HPH70" s="105"/>
      <c r="HPI70" s="105"/>
      <c r="HPJ70" s="105"/>
      <c r="HPK70" s="105"/>
      <c r="HPL70" s="105"/>
      <c r="HPM70" s="105"/>
      <c r="HPN70" s="105"/>
      <c r="HPO70" s="105"/>
      <c r="HPP70" s="105"/>
      <c r="HPQ70" s="105"/>
      <c r="HPR70" s="105"/>
      <c r="HPS70" s="105"/>
      <c r="HPT70" s="105"/>
      <c r="HPU70" s="105"/>
      <c r="HPV70" s="105"/>
      <c r="HPW70" s="105"/>
      <c r="HPX70" s="105"/>
      <c r="HPY70" s="105"/>
      <c r="HPZ70" s="105"/>
      <c r="HQA70" s="105"/>
      <c r="HQB70" s="105"/>
      <c r="HQC70" s="105"/>
      <c r="HQD70" s="105"/>
      <c r="HQE70" s="105"/>
      <c r="HQF70" s="105"/>
      <c r="HQG70" s="105"/>
      <c r="HQH70" s="105"/>
      <c r="HQI70" s="105"/>
      <c r="HQJ70" s="105"/>
      <c r="HQK70" s="105"/>
      <c r="HQL70" s="105"/>
      <c r="HQM70" s="105"/>
      <c r="HQN70" s="105"/>
      <c r="HQO70" s="105"/>
      <c r="HQP70" s="105"/>
      <c r="HQQ70" s="105"/>
      <c r="HQR70" s="105"/>
      <c r="HQS70" s="105"/>
      <c r="HQT70" s="105"/>
      <c r="HQU70" s="105"/>
      <c r="HQV70" s="105"/>
      <c r="HQW70" s="105"/>
      <c r="HQX70" s="105"/>
      <c r="HQY70" s="105"/>
      <c r="HQZ70" s="105"/>
      <c r="HRA70" s="105"/>
      <c r="HRB70" s="105"/>
      <c r="HRC70" s="105"/>
      <c r="HRD70" s="105"/>
      <c r="HRE70" s="105"/>
      <c r="HRF70" s="105"/>
      <c r="HRG70" s="105"/>
      <c r="HRH70" s="105"/>
      <c r="HRI70" s="105"/>
      <c r="HRJ70" s="105"/>
      <c r="HRK70" s="105"/>
      <c r="HRL70" s="105"/>
      <c r="HRM70" s="105"/>
      <c r="HRN70" s="105"/>
      <c r="HRO70" s="105"/>
      <c r="HRP70" s="105"/>
      <c r="HRQ70" s="105"/>
      <c r="HRR70" s="105"/>
      <c r="HRS70" s="105"/>
      <c r="HRT70" s="105"/>
      <c r="HRU70" s="105"/>
      <c r="HRV70" s="105"/>
      <c r="HRW70" s="105"/>
      <c r="HRX70" s="105"/>
      <c r="HRY70" s="105"/>
      <c r="HRZ70" s="105"/>
      <c r="HSA70" s="105"/>
      <c r="HSB70" s="105"/>
      <c r="HSC70" s="105"/>
      <c r="HSD70" s="105"/>
      <c r="HSE70" s="105"/>
      <c r="HSF70" s="105"/>
      <c r="HSG70" s="105"/>
      <c r="HSH70" s="105"/>
      <c r="HSI70" s="105"/>
      <c r="HSJ70" s="105"/>
      <c r="HSK70" s="105"/>
      <c r="HSL70" s="105"/>
      <c r="HSM70" s="105"/>
      <c r="HSN70" s="105"/>
      <c r="HSO70" s="105"/>
      <c r="HSP70" s="105"/>
      <c r="HSQ70" s="105"/>
      <c r="HSR70" s="105"/>
      <c r="HSS70" s="105"/>
      <c r="HST70" s="105"/>
      <c r="HSU70" s="105"/>
      <c r="HSV70" s="105"/>
      <c r="HSW70" s="105"/>
      <c r="HSX70" s="105"/>
      <c r="HSY70" s="105"/>
      <c r="HSZ70" s="105"/>
      <c r="HTA70" s="105"/>
      <c r="HTB70" s="105"/>
      <c r="HTC70" s="105"/>
      <c r="HTD70" s="105"/>
      <c r="HTE70" s="105"/>
      <c r="HTF70" s="105"/>
      <c r="HTG70" s="105"/>
      <c r="HTH70" s="105"/>
      <c r="HTI70" s="105"/>
      <c r="HTJ70" s="105"/>
      <c r="HTK70" s="105"/>
      <c r="HTL70" s="105"/>
      <c r="HTM70" s="105"/>
      <c r="HTN70" s="105"/>
      <c r="HTO70" s="105"/>
      <c r="HTP70" s="105"/>
      <c r="HTQ70" s="105"/>
      <c r="HTR70" s="105"/>
      <c r="HTS70" s="105"/>
      <c r="HTT70" s="105"/>
      <c r="HTU70" s="105"/>
      <c r="HTV70" s="105"/>
      <c r="HTW70" s="105"/>
      <c r="HTX70" s="105"/>
      <c r="HTY70" s="105"/>
      <c r="HTZ70" s="105"/>
      <c r="HUA70" s="105"/>
      <c r="HUB70" s="105"/>
      <c r="HUC70" s="105"/>
      <c r="HUD70" s="105"/>
      <c r="HUE70" s="105"/>
      <c r="HUF70" s="105"/>
      <c r="HUG70" s="105"/>
      <c r="HUH70" s="105"/>
      <c r="HUI70" s="105"/>
      <c r="HUJ70" s="105"/>
      <c r="HUK70" s="105"/>
      <c r="HUL70" s="105"/>
      <c r="HUM70" s="105"/>
      <c r="HUN70" s="105"/>
      <c r="HUO70" s="105"/>
      <c r="HUP70" s="105"/>
      <c r="HUQ70" s="105"/>
      <c r="HUR70" s="105"/>
      <c r="HUS70" s="105"/>
      <c r="HUT70" s="105"/>
      <c r="HUU70" s="105"/>
      <c r="HUV70" s="105"/>
      <c r="HUW70" s="105"/>
      <c r="HUX70" s="105"/>
      <c r="HUY70" s="105"/>
      <c r="HUZ70" s="105"/>
      <c r="HVA70" s="105"/>
      <c r="HVB70" s="105"/>
      <c r="HVC70" s="105"/>
      <c r="HVD70" s="105"/>
      <c r="HVE70" s="105"/>
      <c r="HVF70" s="105"/>
      <c r="HVG70" s="105"/>
      <c r="HVH70" s="105"/>
      <c r="HVI70" s="105"/>
      <c r="HVJ70" s="105"/>
      <c r="HVK70" s="105"/>
      <c r="HVL70" s="105"/>
      <c r="HVM70" s="105"/>
      <c r="HVN70" s="105"/>
      <c r="HVO70" s="105"/>
      <c r="HVP70" s="105"/>
      <c r="HVQ70" s="105"/>
      <c r="HVR70" s="105"/>
      <c r="HVS70" s="105"/>
      <c r="HVT70" s="105"/>
      <c r="HVU70" s="105"/>
      <c r="HVV70" s="105"/>
      <c r="HVW70" s="105"/>
      <c r="HVX70" s="105"/>
      <c r="HVY70" s="105"/>
      <c r="HVZ70" s="105"/>
      <c r="HWA70" s="105"/>
      <c r="HWB70" s="105"/>
      <c r="HWC70" s="105"/>
      <c r="HWD70" s="105"/>
      <c r="HWE70" s="105"/>
      <c r="HWF70" s="105"/>
      <c r="HWG70" s="105"/>
      <c r="HWH70" s="105"/>
      <c r="HWI70" s="105"/>
      <c r="HWJ70" s="105"/>
      <c r="HWK70" s="105"/>
      <c r="HWL70" s="105"/>
      <c r="HWM70" s="105"/>
      <c r="HWN70" s="105"/>
      <c r="HWO70" s="105"/>
      <c r="HWP70" s="105"/>
      <c r="HWQ70" s="105"/>
      <c r="HWR70" s="105"/>
      <c r="HWS70" s="105"/>
      <c r="HWT70" s="105"/>
      <c r="HWU70" s="105"/>
      <c r="HWV70" s="105"/>
      <c r="HWW70" s="105"/>
      <c r="HWX70" s="105"/>
      <c r="HWY70" s="105"/>
      <c r="HWZ70" s="105"/>
      <c r="HXA70" s="105"/>
      <c r="HXB70" s="105"/>
      <c r="HXC70" s="105"/>
      <c r="HXD70" s="105"/>
      <c r="HXE70" s="105"/>
      <c r="HXF70" s="105"/>
      <c r="HXG70" s="105"/>
      <c r="HXH70" s="105"/>
      <c r="HXI70" s="105"/>
      <c r="HXJ70" s="105"/>
      <c r="HXK70" s="105"/>
      <c r="HXL70" s="105"/>
      <c r="HXM70" s="105"/>
      <c r="HXN70" s="105"/>
      <c r="HXO70" s="105"/>
      <c r="HXP70" s="105"/>
      <c r="HXQ70" s="105"/>
      <c r="HXR70" s="105"/>
      <c r="HXS70" s="105"/>
      <c r="HXT70" s="105"/>
      <c r="HXU70" s="105"/>
      <c r="HXV70" s="105"/>
      <c r="HXW70" s="105"/>
      <c r="HXX70" s="105"/>
      <c r="HXY70" s="105"/>
      <c r="HXZ70" s="105"/>
      <c r="HYA70" s="105"/>
      <c r="HYB70" s="105"/>
      <c r="HYC70" s="105"/>
      <c r="HYD70" s="105"/>
      <c r="HYE70" s="105"/>
      <c r="HYF70" s="105"/>
      <c r="HYG70" s="105"/>
      <c r="HYH70" s="105"/>
      <c r="HYI70" s="105"/>
      <c r="HYJ70" s="105"/>
      <c r="HYK70" s="105"/>
      <c r="HYL70" s="105"/>
      <c r="HYM70" s="105"/>
      <c r="HYN70" s="105"/>
      <c r="HYO70" s="105"/>
      <c r="HYP70" s="105"/>
      <c r="HYQ70" s="105"/>
      <c r="HYR70" s="105"/>
      <c r="HYS70" s="105"/>
      <c r="HYT70" s="105"/>
      <c r="HYU70" s="105"/>
      <c r="HYV70" s="105"/>
      <c r="HYW70" s="105"/>
      <c r="HYX70" s="105"/>
      <c r="HYY70" s="105"/>
      <c r="HYZ70" s="105"/>
      <c r="HZA70" s="105"/>
      <c r="HZB70" s="105"/>
      <c r="HZC70" s="105"/>
      <c r="HZD70" s="105"/>
      <c r="HZE70" s="105"/>
      <c r="HZF70" s="105"/>
      <c r="HZG70" s="105"/>
      <c r="HZH70" s="105"/>
      <c r="HZI70" s="105"/>
      <c r="HZJ70" s="105"/>
      <c r="HZK70" s="105"/>
      <c r="HZL70" s="105"/>
      <c r="HZM70" s="105"/>
      <c r="HZN70" s="105"/>
      <c r="HZO70" s="105"/>
      <c r="HZP70" s="105"/>
      <c r="HZQ70" s="105"/>
      <c r="HZR70" s="105"/>
      <c r="HZS70" s="105"/>
      <c r="HZT70" s="105"/>
      <c r="HZU70" s="105"/>
      <c r="HZV70" s="105"/>
      <c r="HZW70" s="105"/>
      <c r="HZX70" s="105"/>
      <c r="HZY70" s="105"/>
      <c r="HZZ70" s="105"/>
      <c r="IAA70" s="105"/>
      <c r="IAB70" s="105"/>
      <c r="IAC70" s="105"/>
      <c r="IAD70" s="105"/>
      <c r="IAE70" s="105"/>
      <c r="IAF70" s="105"/>
      <c r="IAG70" s="105"/>
      <c r="IAH70" s="105"/>
      <c r="IAI70" s="105"/>
      <c r="IAJ70" s="105"/>
      <c r="IAK70" s="105"/>
      <c r="IAL70" s="105"/>
      <c r="IAM70" s="105"/>
      <c r="IAN70" s="105"/>
      <c r="IAO70" s="105"/>
      <c r="IAP70" s="105"/>
      <c r="IAQ70" s="105"/>
      <c r="IAR70" s="105"/>
      <c r="IAS70" s="105"/>
      <c r="IAT70" s="105"/>
      <c r="IAU70" s="105"/>
      <c r="IAV70" s="105"/>
      <c r="IAW70" s="105"/>
      <c r="IAX70" s="105"/>
      <c r="IAY70" s="105"/>
      <c r="IAZ70" s="105"/>
      <c r="IBA70" s="105"/>
      <c r="IBB70" s="105"/>
      <c r="IBC70" s="105"/>
      <c r="IBD70" s="105"/>
      <c r="IBE70" s="105"/>
      <c r="IBF70" s="105"/>
      <c r="IBG70" s="105"/>
      <c r="IBH70" s="105"/>
      <c r="IBI70" s="105"/>
      <c r="IBJ70" s="105"/>
      <c r="IBK70" s="105"/>
      <c r="IBL70" s="105"/>
      <c r="IBM70" s="105"/>
      <c r="IBN70" s="105"/>
      <c r="IBO70" s="105"/>
      <c r="IBP70" s="105"/>
      <c r="IBQ70" s="105"/>
      <c r="IBR70" s="105"/>
      <c r="IBS70" s="105"/>
      <c r="IBT70" s="105"/>
      <c r="IBU70" s="105"/>
      <c r="IBV70" s="105"/>
      <c r="IBW70" s="105"/>
      <c r="IBX70" s="105"/>
      <c r="IBY70" s="105"/>
      <c r="IBZ70" s="105"/>
      <c r="ICA70" s="105"/>
      <c r="ICB70" s="105"/>
      <c r="ICC70" s="105"/>
      <c r="ICD70" s="105"/>
      <c r="ICE70" s="105"/>
      <c r="ICF70" s="105"/>
      <c r="ICG70" s="105"/>
      <c r="ICH70" s="105"/>
      <c r="ICI70" s="105"/>
      <c r="ICJ70" s="105"/>
      <c r="ICK70" s="105"/>
      <c r="ICL70" s="105"/>
      <c r="ICM70" s="105"/>
      <c r="ICN70" s="105"/>
      <c r="ICO70" s="105"/>
      <c r="ICP70" s="105"/>
      <c r="ICQ70" s="105"/>
      <c r="ICR70" s="105"/>
      <c r="ICS70" s="105"/>
      <c r="ICT70" s="105"/>
      <c r="ICU70" s="105"/>
      <c r="ICV70" s="105"/>
      <c r="ICW70" s="105"/>
      <c r="ICX70" s="105"/>
      <c r="ICY70" s="105"/>
      <c r="ICZ70" s="105"/>
      <c r="IDA70" s="105"/>
      <c r="IDB70" s="105"/>
      <c r="IDC70" s="105"/>
      <c r="IDD70" s="105"/>
      <c r="IDE70" s="105"/>
      <c r="IDF70" s="105"/>
      <c r="IDG70" s="105"/>
      <c r="IDH70" s="105"/>
      <c r="IDI70" s="105"/>
      <c r="IDJ70" s="105"/>
      <c r="IDK70" s="105"/>
      <c r="IDL70" s="105"/>
      <c r="IDM70" s="105"/>
      <c r="IDN70" s="105"/>
      <c r="IDO70" s="105"/>
      <c r="IDP70" s="105"/>
      <c r="IDQ70" s="105"/>
      <c r="IDR70" s="105"/>
      <c r="IDS70" s="105"/>
      <c r="IDT70" s="105"/>
      <c r="IDU70" s="105"/>
      <c r="IDV70" s="105"/>
      <c r="IDW70" s="105"/>
      <c r="IDX70" s="105"/>
      <c r="IDY70" s="105"/>
      <c r="IDZ70" s="105"/>
      <c r="IEA70" s="105"/>
      <c r="IEB70" s="105"/>
      <c r="IEC70" s="105"/>
      <c r="IED70" s="105"/>
      <c r="IEE70" s="105"/>
      <c r="IEF70" s="105"/>
      <c r="IEG70" s="105"/>
      <c r="IEH70" s="105"/>
      <c r="IEI70" s="105"/>
      <c r="IEJ70" s="105"/>
      <c r="IEK70" s="105"/>
      <c r="IEL70" s="105"/>
      <c r="IEM70" s="105"/>
      <c r="IEN70" s="105"/>
      <c r="IEO70" s="105"/>
      <c r="IEP70" s="105"/>
      <c r="IEQ70" s="105"/>
      <c r="IER70" s="105"/>
      <c r="IES70" s="105"/>
      <c r="IET70" s="105"/>
      <c r="IEU70" s="105"/>
      <c r="IEV70" s="105"/>
      <c r="IEW70" s="105"/>
      <c r="IEX70" s="105"/>
      <c r="IEY70" s="105"/>
      <c r="IEZ70" s="105"/>
      <c r="IFA70" s="105"/>
      <c r="IFB70" s="105"/>
      <c r="IFC70" s="105"/>
      <c r="IFD70" s="105"/>
      <c r="IFE70" s="105"/>
      <c r="IFF70" s="105"/>
      <c r="IFG70" s="105"/>
      <c r="IFH70" s="105"/>
      <c r="IFI70" s="105"/>
      <c r="IFJ70" s="105"/>
      <c r="IFK70" s="105"/>
      <c r="IFL70" s="105"/>
      <c r="IFM70" s="105"/>
      <c r="IFN70" s="105"/>
      <c r="IFO70" s="105"/>
      <c r="IFP70" s="105"/>
      <c r="IFQ70" s="105"/>
      <c r="IFR70" s="105"/>
      <c r="IFS70" s="105"/>
      <c r="IFT70" s="105"/>
      <c r="IFU70" s="105"/>
      <c r="IFV70" s="105"/>
      <c r="IFW70" s="105"/>
      <c r="IFX70" s="105"/>
      <c r="IFY70" s="105"/>
      <c r="IFZ70" s="105"/>
      <c r="IGA70" s="105"/>
      <c r="IGB70" s="105"/>
      <c r="IGC70" s="105"/>
      <c r="IGD70" s="105"/>
      <c r="IGE70" s="105"/>
      <c r="IGF70" s="105"/>
      <c r="IGG70" s="105"/>
      <c r="IGH70" s="105"/>
      <c r="IGI70" s="105"/>
      <c r="IGJ70" s="105"/>
      <c r="IGK70" s="105"/>
      <c r="IGL70" s="105"/>
      <c r="IGM70" s="105"/>
      <c r="IGN70" s="105"/>
      <c r="IGO70" s="105"/>
      <c r="IGP70" s="105"/>
      <c r="IGQ70" s="105"/>
      <c r="IGR70" s="105"/>
      <c r="IGS70" s="105"/>
      <c r="IGT70" s="105"/>
      <c r="IGU70" s="105"/>
      <c r="IGV70" s="105"/>
      <c r="IGW70" s="105"/>
      <c r="IGX70" s="105"/>
      <c r="IGY70" s="105"/>
      <c r="IGZ70" s="105"/>
      <c r="IHA70" s="105"/>
      <c r="IHB70" s="105"/>
      <c r="IHC70" s="105"/>
      <c r="IHD70" s="105"/>
      <c r="IHE70" s="105"/>
      <c r="IHF70" s="105"/>
      <c r="IHG70" s="105"/>
      <c r="IHH70" s="105"/>
      <c r="IHI70" s="105"/>
      <c r="IHJ70" s="105"/>
      <c r="IHK70" s="105"/>
      <c r="IHL70" s="105"/>
      <c r="IHM70" s="105"/>
      <c r="IHN70" s="105"/>
      <c r="IHO70" s="105"/>
      <c r="IHP70" s="105"/>
      <c r="IHQ70" s="105"/>
      <c r="IHR70" s="105"/>
      <c r="IHS70" s="105"/>
      <c r="IHT70" s="105"/>
      <c r="IHU70" s="105"/>
      <c r="IHV70" s="105"/>
      <c r="IHW70" s="105"/>
      <c r="IHX70" s="105"/>
      <c r="IHY70" s="105"/>
      <c r="IHZ70" s="105"/>
      <c r="IIA70" s="105"/>
      <c r="IIB70" s="105"/>
      <c r="IIC70" s="105"/>
      <c r="IID70" s="105"/>
      <c r="IIE70" s="105"/>
      <c r="IIF70" s="105"/>
      <c r="IIG70" s="105"/>
      <c r="IIH70" s="105"/>
      <c r="III70" s="105"/>
      <c r="IIJ70" s="105"/>
      <c r="IIK70" s="105"/>
      <c r="IIL70" s="105"/>
      <c r="IIM70" s="105"/>
      <c r="IIN70" s="105"/>
      <c r="IIO70" s="105"/>
      <c r="IIP70" s="105"/>
      <c r="IIQ70" s="105"/>
      <c r="IIR70" s="105"/>
      <c r="IIS70" s="105"/>
      <c r="IIT70" s="105"/>
      <c r="IIU70" s="105"/>
      <c r="IIV70" s="105"/>
      <c r="IIW70" s="105"/>
      <c r="IIX70" s="105"/>
      <c r="IIY70" s="105"/>
      <c r="IIZ70" s="105"/>
      <c r="IJA70" s="105"/>
      <c r="IJB70" s="105"/>
      <c r="IJC70" s="105"/>
      <c r="IJD70" s="105"/>
      <c r="IJE70" s="105"/>
      <c r="IJF70" s="105"/>
      <c r="IJG70" s="105"/>
      <c r="IJH70" s="105"/>
      <c r="IJI70" s="105"/>
      <c r="IJJ70" s="105"/>
      <c r="IJK70" s="105"/>
      <c r="IJL70" s="105"/>
      <c r="IJM70" s="105"/>
      <c r="IJN70" s="105"/>
      <c r="IJO70" s="105"/>
      <c r="IJP70" s="105"/>
      <c r="IJQ70" s="105"/>
      <c r="IJR70" s="105"/>
      <c r="IJS70" s="105"/>
      <c r="IJT70" s="105"/>
      <c r="IJU70" s="105"/>
      <c r="IJV70" s="105"/>
      <c r="IJW70" s="105"/>
      <c r="IJX70" s="105"/>
      <c r="IJY70" s="105"/>
      <c r="IJZ70" s="105"/>
      <c r="IKA70" s="105"/>
      <c r="IKB70" s="105"/>
      <c r="IKC70" s="105"/>
      <c r="IKD70" s="105"/>
      <c r="IKE70" s="105"/>
      <c r="IKF70" s="105"/>
      <c r="IKG70" s="105"/>
      <c r="IKH70" s="105"/>
      <c r="IKI70" s="105"/>
      <c r="IKJ70" s="105"/>
      <c r="IKK70" s="105"/>
      <c r="IKL70" s="105"/>
      <c r="IKM70" s="105"/>
      <c r="IKN70" s="105"/>
      <c r="IKO70" s="105"/>
      <c r="IKP70" s="105"/>
      <c r="IKQ70" s="105"/>
      <c r="IKR70" s="105"/>
      <c r="IKS70" s="105"/>
      <c r="IKT70" s="105"/>
      <c r="IKU70" s="105"/>
      <c r="IKV70" s="105"/>
      <c r="IKW70" s="105"/>
      <c r="IKX70" s="105"/>
      <c r="IKY70" s="105"/>
      <c r="IKZ70" s="105"/>
      <c r="ILA70" s="105"/>
      <c r="ILB70" s="105"/>
      <c r="ILC70" s="105"/>
      <c r="ILD70" s="105"/>
      <c r="ILE70" s="105"/>
      <c r="ILF70" s="105"/>
      <c r="ILG70" s="105"/>
      <c r="ILH70" s="105"/>
      <c r="ILI70" s="105"/>
      <c r="ILJ70" s="105"/>
      <c r="ILK70" s="105"/>
      <c r="ILL70" s="105"/>
      <c r="ILM70" s="105"/>
      <c r="ILN70" s="105"/>
      <c r="ILO70" s="105"/>
      <c r="ILP70" s="105"/>
      <c r="ILQ70" s="105"/>
      <c r="ILR70" s="105"/>
      <c r="ILS70" s="105"/>
      <c r="ILT70" s="105"/>
      <c r="ILU70" s="105"/>
      <c r="ILV70" s="105"/>
      <c r="ILW70" s="105"/>
      <c r="ILX70" s="105"/>
      <c r="ILY70" s="105"/>
      <c r="ILZ70" s="105"/>
      <c r="IMA70" s="105"/>
      <c r="IMB70" s="105"/>
      <c r="IMC70" s="105"/>
      <c r="IMD70" s="105"/>
      <c r="IME70" s="105"/>
      <c r="IMF70" s="105"/>
      <c r="IMG70" s="105"/>
      <c r="IMH70" s="105"/>
      <c r="IMI70" s="105"/>
      <c r="IMJ70" s="105"/>
      <c r="IMK70" s="105"/>
      <c r="IML70" s="105"/>
      <c r="IMM70" s="105"/>
      <c r="IMN70" s="105"/>
      <c r="IMO70" s="105"/>
      <c r="IMP70" s="105"/>
      <c r="IMQ70" s="105"/>
      <c r="IMR70" s="105"/>
      <c r="IMS70" s="105"/>
      <c r="IMT70" s="105"/>
      <c r="IMU70" s="105"/>
      <c r="IMV70" s="105"/>
      <c r="IMW70" s="105"/>
      <c r="IMX70" s="105"/>
      <c r="IMY70" s="105"/>
      <c r="IMZ70" s="105"/>
      <c r="INA70" s="105"/>
      <c r="INB70" s="105"/>
      <c r="INC70" s="105"/>
      <c r="IND70" s="105"/>
      <c r="INE70" s="105"/>
      <c r="INF70" s="105"/>
      <c r="ING70" s="105"/>
      <c r="INH70" s="105"/>
      <c r="INI70" s="105"/>
      <c r="INJ70" s="105"/>
      <c r="INK70" s="105"/>
      <c r="INL70" s="105"/>
      <c r="INM70" s="105"/>
      <c r="INN70" s="105"/>
      <c r="INO70" s="105"/>
      <c r="INP70" s="105"/>
      <c r="INQ70" s="105"/>
      <c r="INR70" s="105"/>
      <c r="INS70" s="105"/>
      <c r="INT70" s="105"/>
      <c r="INU70" s="105"/>
      <c r="INV70" s="105"/>
      <c r="INW70" s="105"/>
      <c r="INX70" s="105"/>
      <c r="INY70" s="105"/>
      <c r="INZ70" s="105"/>
      <c r="IOA70" s="105"/>
      <c r="IOB70" s="105"/>
      <c r="IOC70" s="105"/>
      <c r="IOD70" s="105"/>
      <c r="IOE70" s="105"/>
      <c r="IOF70" s="105"/>
      <c r="IOG70" s="105"/>
      <c r="IOH70" s="105"/>
      <c r="IOI70" s="105"/>
      <c r="IOJ70" s="105"/>
      <c r="IOK70" s="105"/>
      <c r="IOL70" s="105"/>
      <c r="IOM70" s="105"/>
      <c r="ION70" s="105"/>
      <c r="IOO70" s="105"/>
      <c r="IOP70" s="105"/>
      <c r="IOQ70" s="105"/>
      <c r="IOR70" s="105"/>
      <c r="IOS70" s="105"/>
      <c r="IOT70" s="105"/>
      <c r="IOU70" s="105"/>
      <c r="IOV70" s="105"/>
      <c r="IOW70" s="105"/>
      <c r="IOX70" s="105"/>
      <c r="IOY70" s="105"/>
      <c r="IOZ70" s="105"/>
      <c r="IPA70" s="105"/>
      <c r="IPB70" s="105"/>
      <c r="IPC70" s="105"/>
      <c r="IPD70" s="105"/>
      <c r="IPE70" s="105"/>
      <c r="IPF70" s="105"/>
      <c r="IPG70" s="105"/>
      <c r="IPH70" s="105"/>
      <c r="IPI70" s="105"/>
      <c r="IPJ70" s="105"/>
      <c r="IPK70" s="105"/>
      <c r="IPL70" s="105"/>
      <c r="IPM70" s="105"/>
      <c r="IPN70" s="105"/>
      <c r="IPO70" s="105"/>
      <c r="IPP70" s="105"/>
      <c r="IPQ70" s="105"/>
      <c r="IPR70" s="105"/>
      <c r="IPS70" s="105"/>
      <c r="IPT70" s="105"/>
      <c r="IPU70" s="105"/>
      <c r="IPV70" s="105"/>
      <c r="IPW70" s="105"/>
      <c r="IPX70" s="105"/>
      <c r="IPY70" s="105"/>
      <c r="IPZ70" s="105"/>
      <c r="IQA70" s="105"/>
      <c r="IQB70" s="105"/>
      <c r="IQC70" s="105"/>
      <c r="IQD70" s="105"/>
      <c r="IQE70" s="105"/>
      <c r="IQF70" s="105"/>
      <c r="IQG70" s="105"/>
      <c r="IQH70" s="105"/>
      <c r="IQI70" s="105"/>
      <c r="IQJ70" s="105"/>
      <c r="IQK70" s="105"/>
      <c r="IQL70" s="105"/>
      <c r="IQM70" s="105"/>
      <c r="IQN70" s="105"/>
      <c r="IQO70" s="105"/>
      <c r="IQP70" s="105"/>
      <c r="IQQ70" s="105"/>
      <c r="IQR70" s="105"/>
      <c r="IQS70" s="105"/>
      <c r="IQT70" s="105"/>
      <c r="IQU70" s="105"/>
      <c r="IQV70" s="105"/>
      <c r="IQW70" s="105"/>
      <c r="IQX70" s="105"/>
      <c r="IQY70" s="105"/>
      <c r="IQZ70" s="105"/>
      <c r="IRA70" s="105"/>
      <c r="IRB70" s="105"/>
      <c r="IRC70" s="105"/>
      <c r="IRD70" s="105"/>
      <c r="IRE70" s="105"/>
      <c r="IRF70" s="105"/>
      <c r="IRG70" s="105"/>
      <c r="IRH70" s="105"/>
      <c r="IRI70" s="105"/>
      <c r="IRJ70" s="105"/>
      <c r="IRK70" s="105"/>
      <c r="IRL70" s="105"/>
      <c r="IRM70" s="105"/>
      <c r="IRN70" s="105"/>
      <c r="IRO70" s="105"/>
      <c r="IRP70" s="105"/>
      <c r="IRQ70" s="105"/>
      <c r="IRR70" s="105"/>
      <c r="IRS70" s="105"/>
      <c r="IRT70" s="105"/>
      <c r="IRU70" s="105"/>
      <c r="IRV70" s="105"/>
      <c r="IRW70" s="105"/>
      <c r="IRX70" s="105"/>
      <c r="IRY70" s="105"/>
      <c r="IRZ70" s="105"/>
      <c r="ISA70" s="105"/>
      <c r="ISB70" s="105"/>
      <c r="ISC70" s="105"/>
      <c r="ISD70" s="105"/>
      <c r="ISE70" s="105"/>
      <c r="ISF70" s="105"/>
      <c r="ISG70" s="105"/>
      <c r="ISH70" s="105"/>
      <c r="ISI70" s="105"/>
      <c r="ISJ70" s="105"/>
      <c r="ISK70" s="105"/>
      <c r="ISL70" s="105"/>
      <c r="ISM70" s="105"/>
      <c r="ISN70" s="105"/>
      <c r="ISO70" s="105"/>
      <c r="ISP70" s="105"/>
      <c r="ISQ70" s="105"/>
      <c r="ISR70" s="105"/>
      <c r="ISS70" s="105"/>
      <c r="IST70" s="105"/>
      <c r="ISU70" s="105"/>
      <c r="ISV70" s="105"/>
      <c r="ISW70" s="105"/>
      <c r="ISX70" s="105"/>
      <c r="ISY70" s="105"/>
      <c r="ISZ70" s="105"/>
      <c r="ITA70" s="105"/>
      <c r="ITB70" s="105"/>
      <c r="ITC70" s="105"/>
      <c r="ITD70" s="105"/>
      <c r="ITE70" s="105"/>
      <c r="ITF70" s="105"/>
      <c r="ITG70" s="105"/>
      <c r="ITH70" s="105"/>
      <c r="ITI70" s="105"/>
      <c r="ITJ70" s="105"/>
      <c r="ITK70" s="105"/>
      <c r="ITL70" s="105"/>
      <c r="ITM70" s="105"/>
      <c r="ITN70" s="105"/>
      <c r="ITO70" s="105"/>
      <c r="ITP70" s="105"/>
      <c r="ITQ70" s="105"/>
      <c r="ITR70" s="105"/>
      <c r="ITS70" s="105"/>
      <c r="ITT70" s="105"/>
      <c r="ITU70" s="105"/>
      <c r="ITV70" s="105"/>
      <c r="ITW70" s="105"/>
      <c r="ITX70" s="105"/>
      <c r="ITY70" s="105"/>
      <c r="ITZ70" s="105"/>
      <c r="IUA70" s="105"/>
      <c r="IUB70" s="105"/>
      <c r="IUC70" s="105"/>
      <c r="IUD70" s="105"/>
      <c r="IUE70" s="105"/>
      <c r="IUF70" s="105"/>
      <c r="IUG70" s="105"/>
      <c r="IUH70" s="105"/>
      <c r="IUI70" s="105"/>
      <c r="IUJ70" s="105"/>
      <c r="IUK70" s="105"/>
      <c r="IUL70" s="105"/>
      <c r="IUM70" s="105"/>
      <c r="IUN70" s="105"/>
      <c r="IUO70" s="105"/>
      <c r="IUP70" s="105"/>
      <c r="IUQ70" s="105"/>
      <c r="IUR70" s="105"/>
      <c r="IUS70" s="105"/>
      <c r="IUT70" s="105"/>
      <c r="IUU70" s="105"/>
      <c r="IUV70" s="105"/>
      <c r="IUW70" s="105"/>
      <c r="IUX70" s="105"/>
      <c r="IUY70" s="105"/>
      <c r="IUZ70" s="105"/>
      <c r="IVA70" s="105"/>
      <c r="IVB70" s="105"/>
      <c r="IVC70" s="105"/>
      <c r="IVD70" s="105"/>
      <c r="IVE70" s="105"/>
      <c r="IVF70" s="105"/>
      <c r="IVG70" s="105"/>
      <c r="IVH70" s="105"/>
      <c r="IVI70" s="105"/>
      <c r="IVJ70" s="105"/>
      <c r="IVK70" s="105"/>
      <c r="IVL70" s="105"/>
      <c r="IVM70" s="105"/>
      <c r="IVN70" s="105"/>
      <c r="IVO70" s="105"/>
      <c r="IVP70" s="105"/>
      <c r="IVQ70" s="105"/>
      <c r="IVR70" s="105"/>
      <c r="IVS70" s="105"/>
      <c r="IVT70" s="105"/>
      <c r="IVU70" s="105"/>
      <c r="IVV70" s="105"/>
      <c r="IVW70" s="105"/>
      <c r="IVX70" s="105"/>
      <c r="IVY70" s="105"/>
      <c r="IVZ70" s="105"/>
      <c r="IWA70" s="105"/>
      <c r="IWB70" s="105"/>
      <c r="IWC70" s="105"/>
      <c r="IWD70" s="105"/>
      <c r="IWE70" s="105"/>
      <c r="IWF70" s="105"/>
      <c r="IWG70" s="105"/>
      <c r="IWH70" s="105"/>
      <c r="IWI70" s="105"/>
      <c r="IWJ70" s="105"/>
      <c r="IWK70" s="105"/>
      <c r="IWL70" s="105"/>
      <c r="IWM70" s="105"/>
      <c r="IWN70" s="105"/>
      <c r="IWO70" s="105"/>
      <c r="IWP70" s="105"/>
      <c r="IWQ70" s="105"/>
      <c r="IWR70" s="105"/>
      <c r="IWS70" s="105"/>
      <c r="IWT70" s="105"/>
      <c r="IWU70" s="105"/>
      <c r="IWV70" s="105"/>
      <c r="IWW70" s="105"/>
      <c r="IWX70" s="105"/>
      <c r="IWY70" s="105"/>
      <c r="IWZ70" s="105"/>
      <c r="IXA70" s="105"/>
      <c r="IXB70" s="105"/>
      <c r="IXC70" s="105"/>
      <c r="IXD70" s="105"/>
      <c r="IXE70" s="105"/>
      <c r="IXF70" s="105"/>
      <c r="IXG70" s="105"/>
      <c r="IXH70" s="105"/>
      <c r="IXI70" s="105"/>
      <c r="IXJ70" s="105"/>
      <c r="IXK70" s="105"/>
      <c r="IXL70" s="105"/>
      <c r="IXM70" s="105"/>
      <c r="IXN70" s="105"/>
      <c r="IXO70" s="105"/>
      <c r="IXP70" s="105"/>
      <c r="IXQ70" s="105"/>
      <c r="IXR70" s="105"/>
      <c r="IXS70" s="105"/>
      <c r="IXT70" s="105"/>
      <c r="IXU70" s="105"/>
      <c r="IXV70" s="105"/>
      <c r="IXW70" s="105"/>
      <c r="IXX70" s="105"/>
      <c r="IXY70" s="105"/>
      <c r="IXZ70" s="105"/>
      <c r="IYA70" s="105"/>
      <c r="IYB70" s="105"/>
      <c r="IYC70" s="105"/>
      <c r="IYD70" s="105"/>
      <c r="IYE70" s="105"/>
      <c r="IYF70" s="105"/>
      <c r="IYG70" s="105"/>
      <c r="IYH70" s="105"/>
      <c r="IYI70" s="105"/>
      <c r="IYJ70" s="105"/>
      <c r="IYK70" s="105"/>
      <c r="IYL70" s="105"/>
      <c r="IYM70" s="105"/>
      <c r="IYN70" s="105"/>
      <c r="IYO70" s="105"/>
      <c r="IYP70" s="105"/>
      <c r="IYQ70" s="105"/>
      <c r="IYR70" s="105"/>
      <c r="IYS70" s="105"/>
      <c r="IYT70" s="105"/>
      <c r="IYU70" s="105"/>
      <c r="IYV70" s="105"/>
      <c r="IYW70" s="105"/>
      <c r="IYX70" s="105"/>
      <c r="IYY70" s="105"/>
      <c r="IYZ70" s="105"/>
      <c r="IZA70" s="105"/>
      <c r="IZB70" s="105"/>
      <c r="IZC70" s="105"/>
      <c r="IZD70" s="105"/>
      <c r="IZE70" s="105"/>
      <c r="IZF70" s="105"/>
      <c r="IZG70" s="105"/>
      <c r="IZH70" s="105"/>
      <c r="IZI70" s="105"/>
      <c r="IZJ70" s="105"/>
      <c r="IZK70" s="105"/>
      <c r="IZL70" s="105"/>
      <c r="IZM70" s="105"/>
      <c r="IZN70" s="105"/>
      <c r="IZO70" s="105"/>
      <c r="IZP70" s="105"/>
      <c r="IZQ70" s="105"/>
      <c r="IZR70" s="105"/>
      <c r="IZS70" s="105"/>
      <c r="IZT70" s="105"/>
      <c r="IZU70" s="105"/>
      <c r="IZV70" s="105"/>
      <c r="IZW70" s="105"/>
      <c r="IZX70" s="105"/>
      <c r="IZY70" s="105"/>
      <c r="IZZ70" s="105"/>
      <c r="JAA70" s="105"/>
      <c r="JAB70" s="105"/>
      <c r="JAC70" s="105"/>
      <c r="JAD70" s="105"/>
      <c r="JAE70" s="105"/>
      <c r="JAF70" s="105"/>
      <c r="JAG70" s="105"/>
      <c r="JAH70" s="105"/>
      <c r="JAI70" s="105"/>
      <c r="JAJ70" s="105"/>
      <c r="JAK70" s="105"/>
      <c r="JAL70" s="105"/>
      <c r="JAM70" s="105"/>
      <c r="JAN70" s="105"/>
      <c r="JAO70" s="105"/>
      <c r="JAP70" s="105"/>
      <c r="JAQ70" s="105"/>
      <c r="JAR70" s="105"/>
      <c r="JAS70" s="105"/>
      <c r="JAT70" s="105"/>
      <c r="JAU70" s="105"/>
      <c r="JAV70" s="105"/>
      <c r="JAW70" s="105"/>
      <c r="JAX70" s="105"/>
      <c r="JAY70" s="105"/>
      <c r="JAZ70" s="105"/>
      <c r="JBA70" s="105"/>
      <c r="JBB70" s="105"/>
      <c r="JBC70" s="105"/>
      <c r="JBD70" s="105"/>
      <c r="JBE70" s="105"/>
      <c r="JBF70" s="105"/>
      <c r="JBG70" s="105"/>
      <c r="JBH70" s="105"/>
      <c r="JBI70" s="105"/>
      <c r="JBJ70" s="105"/>
      <c r="JBK70" s="105"/>
      <c r="JBL70" s="105"/>
      <c r="JBM70" s="105"/>
      <c r="JBN70" s="105"/>
      <c r="JBO70" s="105"/>
      <c r="JBP70" s="105"/>
      <c r="JBQ70" s="105"/>
      <c r="JBR70" s="105"/>
      <c r="JBS70" s="105"/>
      <c r="JBT70" s="105"/>
      <c r="JBU70" s="105"/>
      <c r="JBV70" s="105"/>
      <c r="JBW70" s="105"/>
      <c r="JBX70" s="105"/>
      <c r="JBY70" s="105"/>
      <c r="JBZ70" s="105"/>
      <c r="JCA70" s="105"/>
      <c r="JCB70" s="105"/>
      <c r="JCC70" s="105"/>
      <c r="JCD70" s="105"/>
      <c r="JCE70" s="105"/>
      <c r="JCF70" s="105"/>
      <c r="JCG70" s="105"/>
      <c r="JCH70" s="105"/>
      <c r="JCI70" s="105"/>
      <c r="JCJ70" s="105"/>
      <c r="JCK70" s="105"/>
      <c r="JCL70" s="105"/>
      <c r="JCM70" s="105"/>
      <c r="JCN70" s="105"/>
      <c r="JCO70" s="105"/>
      <c r="JCP70" s="105"/>
      <c r="JCQ70" s="105"/>
      <c r="JCR70" s="105"/>
      <c r="JCS70" s="105"/>
      <c r="JCT70" s="105"/>
      <c r="JCU70" s="105"/>
      <c r="JCV70" s="105"/>
      <c r="JCW70" s="105"/>
      <c r="JCX70" s="105"/>
      <c r="JCY70" s="105"/>
      <c r="JCZ70" s="105"/>
      <c r="JDA70" s="105"/>
      <c r="JDB70" s="105"/>
      <c r="JDC70" s="105"/>
      <c r="JDD70" s="105"/>
      <c r="JDE70" s="105"/>
      <c r="JDF70" s="105"/>
      <c r="JDG70" s="105"/>
      <c r="JDH70" s="105"/>
      <c r="JDI70" s="105"/>
      <c r="JDJ70" s="105"/>
      <c r="JDK70" s="105"/>
      <c r="JDL70" s="105"/>
      <c r="JDM70" s="105"/>
      <c r="JDN70" s="105"/>
      <c r="JDO70" s="105"/>
      <c r="JDP70" s="105"/>
      <c r="JDQ70" s="105"/>
      <c r="JDR70" s="105"/>
      <c r="JDS70" s="105"/>
      <c r="JDT70" s="105"/>
      <c r="JDU70" s="105"/>
      <c r="JDV70" s="105"/>
      <c r="JDW70" s="105"/>
      <c r="JDX70" s="105"/>
      <c r="JDY70" s="105"/>
      <c r="JDZ70" s="105"/>
      <c r="JEA70" s="105"/>
      <c r="JEB70" s="105"/>
      <c r="JEC70" s="105"/>
      <c r="JED70" s="105"/>
      <c r="JEE70" s="105"/>
      <c r="JEF70" s="105"/>
      <c r="JEG70" s="105"/>
      <c r="JEH70" s="105"/>
      <c r="JEI70" s="105"/>
      <c r="JEJ70" s="105"/>
      <c r="JEK70" s="105"/>
      <c r="JEL70" s="105"/>
      <c r="JEM70" s="105"/>
      <c r="JEN70" s="105"/>
      <c r="JEO70" s="105"/>
      <c r="JEP70" s="105"/>
      <c r="JEQ70" s="105"/>
      <c r="JER70" s="105"/>
      <c r="JES70" s="105"/>
      <c r="JET70" s="105"/>
      <c r="JEU70" s="105"/>
      <c r="JEV70" s="105"/>
      <c r="JEW70" s="105"/>
      <c r="JEX70" s="105"/>
      <c r="JEY70" s="105"/>
      <c r="JEZ70" s="105"/>
      <c r="JFA70" s="105"/>
      <c r="JFB70" s="105"/>
      <c r="JFC70" s="105"/>
      <c r="JFD70" s="105"/>
      <c r="JFE70" s="105"/>
      <c r="JFF70" s="105"/>
      <c r="JFG70" s="105"/>
      <c r="JFH70" s="105"/>
      <c r="JFI70" s="105"/>
      <c r="JFJ70" s="105"/>
      <c r="JFK70" s="105"/>
      <c r="JFL70" s="105"/>
      <c r="JFM70" s="105"/>
      <c r="JFN70" s="105"/>
      <c r="JFO70" s="105"/>
      <c r="JFP70" s="105"/>
      <c r="JFQ70" s="105"/>
      <c r="JFR70" s="105"/>
      <c r="JFS70" s="105"/>
      <c r="JFT70" s="105"/>
      <c r="JFU70" s="105"/>
      <c r="JFV70" s="105"/>
      <c r="JFW70" s="105"/>
      <c r="JFX70" s="105"/>
      <c r="JFY70" s="105"/>
      <c r="JFZ70" s="105"/>
      <c r="JGA70" s="105"/>
      <c r="JGB70" s="105"/>
      <c r="JGC70" s="105"/>
      <c r="JGD70" s="105"/>
      <c r="JGE70" s="105"/>
      <c r="JGF70" s="105"/>
      <c r="JGG70" s="105"/>
      <c r="JGH70" s="105"/>
      <c r="JGI70" s="105"/>
      <c r="JGJ70" s="105"/>
      <c r="JGK70" s="105"/>
      <c r="JGL70" s="105"/>
      <c r="JGM70" s="105"/>
      <c r="JGN70" s="105"/>
      <c r="JGO70" s="105"/>
      <c r="JGP70" s="105"/>
      <c r="JGQ70" s="105"/>
      <c r="JGR70" s="105"/>
      <c r="JGS70" s="105"/>
      <c r="JGT70" s="105"/>
      <c r="JGU70" s="105"/>
      <c r="JGV70" s="105"/>
      <c r="JGW70" s="105"/>
      <c r="JGX70" s="105"/>
      <c r="JGY70" s="105"/>
      <c r="JGZ70" s="105"/>
      <c r="JHA70" s="105"/>
      <c r="JHB70" s="105"/>
      <c r="JHC70" s="105"/>
      <c r="JHD70" s="105"/>
      <c r="JHE70" s="105"/>
      <c r="JHF70" s="105"/>
      <c r="JHG70" s="105"/>
      <c r="JHH70" s="105"/>
      <c r="JHI70" s="105"/>
      <c r="JHJ70" s="105"/>
      <c r="JHK70" s="105"/>
      <c r="JHL70" s="105"/>
      <c r="JHM70" s="105"/>
      <c r="JHN70" s="105"/>
      <c r="JHO70" s="105"/>
      <c r="JHP70" s="105"/>
      <c r="JHQ70" s="105"/>
      <c r="JHR70" s="105"/>
      <c r="JHS70" s="105"/>
      <c r="JHT70" s="105"/>
      <c r="JHU70" s="105"/>
      <c r="JHV70" s="105"/>
      <c r="JHW70" s="105"/>
      <c r="JHX70" s="105"/>
      <c r="JHY70" s="105"/>
      <c r="JHZ70" s="105"/>
      <c r="JIA70" s="105"/>
      <c r="JIB70" s="105"/>
      <c r="JIC70" s="105"/>
      <c r="JID70" s="105"/>
      <c r="JIE70" s="105"/>
      <c r="JIF70" s="105"/>
      <c r="JIG70" s="105"/>
      <c r="JIH70" s="105"/>
      <c r="JII70" s="105"/>
      <c r="JIJ70" s="105"/>
      <c r="JIK70" s="105"/>
      <c r="JIL70" s="105"/>
      <c r="JIM70" s="105"/>
      <c r="JIN70" s="105"/>
      <c r="JIO70" s="105"/>
      <c r="JIP70" s="105"/>
      <c r="JIQ70" s="105"/>
      <c r="JIR70" s="105"/>
      <c r="JIS70" s="105"/>
      <c r="JIT70" s="105"/>
      <c r="JIU70" s="105"/>
      <c r="JIV70" s="105"/>
      <c r="JIW70" s="105"/>
      <c r="JIX70" s="105"/>
      <c r="JIY70" s="105"/>
      <c r="JIZ70" s="105"/>
      <c r="JJA70" s="105"/>
      <c r="JJB70" s="105"/>
      <c r="JJC70" s="105"/>
      <c r="JJD70" s="105"/>
      <c r="JJE70" s="105"/>
      <c r="JJF70" s="105"/>
      <c r="JJG70" s="105"/>
      <c r="JJH70" s="105"/>
      <c r="JJI70" s="105"/>
      <c r="JJJ70" s="105"/>
      <c r="JJK70" s="105"/>
      <c r="JJL70" s="105"/>
      <c r="JJM70" s="105"/>
      <c r="JJN70" s="105"/>
      <c r="JJO70" s="105"/>
      <c r="JJP70" s="105"/>
      <c r="JJQ70" s="105"/>
      <c r="JJR70" s="105"/>
      <c r="JJS70" s="105"/>
      <c r="JJT70" s="105"/>
      <c r="JJU70" s="105"/>
      <c r="JJV70" s="105"/>
      <c r="JJW70" s="105"/>
      <c r="JJX70" s="105"/>
      <c r="JJY70" s="105"/>
      <c r="JJZ70" s="105"/>
      <c r="JKA70" s="105"/>
      <c r="JKB70" s="105"/>
      <c r="JKC70" s="105"/>
      <c r="JKD70" s="105"/>
      <c r="JKE70" s="105"/>
      <c r="JKF70" s="105"/>
      <c r="JKG70" s="105"/>
      <c r="JKH70" s="105"/>
      <c r="JKI70" s="105"/>
      <c r="JKJ70" s="105"/>
      <c r="JKK70" s="105"/>
      <c r="JKL70" s="105"/>
      <c r="JKM70" s="105"/>
      <c r="JKN70" s="105"/>
      <c r="JKO70" s="105"/>
      <c r="JKP70" s="105"/>
      <c r="JKQ70" s="105"/>
      <c r="JKR70" s="105"/>
      <c r="JKS70" s="105"/>
      <c r="JKT70" s="105"/>
      <c r="JKU70" s="105"/>
      <c r="JKV70" s="105"/>
      <c r="JKW70" s="105"/>
      <c r="JKX70" s="105"/>
      <c r="JKY70" s="105"/>
      <c r="JKZ70" s="105"/>
      <c r="JLA70" s="105"/>
      <c r="JLB70" s="105"/>
      <c r="JLC70" s="105"/>
      <c r="JLD70" s="105"/>
      <c r="JLE70" s="105"/>
      <c r="JLF70" s="105"/>
      <c r="JLG70" s="105"/>
      <c r="JLH70" s="105"/>
      <c r="JLI70" s="105"/>
      <c r="JLJ70" s="105"/>
      <c r="JLK70" s="105"/>
      <c r="JLL70" s="105"/>
      <c r="JLM70" s="105"/>
      <c r="JLN70" s="105"/>
      <c r="JLO70" s="105"/>
      <c r="JLP70" s="105"/>
      <c r="JLQ70" s="105"/>
      <c r="JLR70" s="105"/>
      <c r="JLS70" s="105"/>
      <c r="JLT70" s="105"/>
      <c r="JLU70" s="105"/>
      <c r="JLV70" s="105"/>
      <c r="JLW70" s="105"/>
      <c r="JLX70" s="105"/>
      <c r="JLY70" s="105"/>
      <c r="JLZ70" s="105"/>
      <c r="JMA70" s="105"/>
      <c r="JMB70" s="105"/>
      <c r="JMC70" s="105"/>
      <c r="JMD70" s="105"/>
      <c r="JME70" s="105"/>
      <c r="JMF70" s="105"/>
      <c r="JMG70" s="105"/>
      <c r="JMH70" s="105"/>
      <c r="JMI70" s="105"/>
      <c r="JMJ70" s="105"/>
      <c r="JMK70" s="105"/>
      <c r="JML70" s="105"/>
      <c r="JMM70" s="105"/>
      <c r="JMN70" s="105"/>
      <c r="JMO70" s="105"/>
      <c r="JMP70" s="105"/>
      <c r="JMQ70" s="105"/>
      <c r="JMR70" s="105"/>
      <c r="JMS70" s="105"/>
      <c r="JMT70" s="105"/>
      <c r="JMU70" s="105"/>
      <c r="JMV70" s="105"/>
      <c r="JMW70" s="105"/>
      <c r="JMX70" s="105"/>
      <c r="JMY70" s="105"/>
      <c r="JMZ70" s="105"/>
      <c r="JNA70" s="105"/>
      <c r="JNB70" s="105"/>
      <c r="JNC70" s="105"/>
      <c r="JND70" s="105"/>
      <c r="JNE70" s="105"/>
      <c r="JNF70" s="105"/>
      <c r="JNG70" s="105"/>
      <c r="JNH70" s="105"/>
      <c r="JNI70" s="105"/>
      <c r="JNJ70" s="105"/>
      <c r="JNK70" s="105"/>
      <c r="JNL70" s="105"/>
      <c r="JNM70" s="105"/>
      <c r="JNN70" s="105"/>
      <c r="JNO70" s="105"/>
      <c r="JNP70" s="105"/>
      <c r="JNQ70" s="105"/>
      <c r="JNR70" s="105"/>
      <c r="JNS70" s="105"/>
      <c r="JNT70" s="105"/>
      <c r="JNU70" s="105"/>
      <c r="JNV70" s="105"/>
      <c r="JNW70" s="105"/>
      <c r="JNX70" s="105"/>
      <c r="JNY70" s="105"/>
      <c r="JNZ70" s="105"/>
      <c r="JOA70" s="105"/>
      <c r="JOB70" s="105"/>
      <c r="JOC70" s="105"/>
      <c r="JOD70" s="105"/>
      <c r="JOE70" s="105"/>
      <c r="JOF70" s="105"/>
      <c r="JOG70" s="105"/>
      <c r="JOH70" s="105"/>
      <c r="JOI70" s="105"/>
      <c r="JOJ70" s="105"/>
      <c r="JOK70" s="105"/>
      <c r="JOL70" s="105"/>
      <c r="JOM70" s="105"/>
      <c r="JON70" s="105"/>
      <c r="JOO70" s="105"/>
      <c r="JOP70" s="105"/>
      <c r="JOQ70" s="105"/>
      <c r="JOR70" s="105"/>
      <c r="JOS70" s="105"/>
      <c r="JOT70" s="105"/>
      <c r="JOU70" s="105"/>
      <c r="JOV70" s="105"/>
      <c r="JOW70" s="105"/>
      <c r="JOX70" s="105"/>
      <c r="JOY70" s="105"/>
      <c r="JOZ70" s="105"/>
      <c r="JPA70" s="105"/>
      <c r="JPB70" s="105"/>
      <c r="JPC70" s="105"/>
      <c r="JPD70" s="105"/>
      <c r="JPE70" s="105"/>
      <c r="JPF70" s="105"/>
      <c r="JPG70" s="105"/>
      <c r="JPH70" s="105"/>
      <c r="JPI70" s="105"/>
      <c r="JPJ70" s="105"/>
      <c r="JPK70" s="105"/>
      <c r="JPL70" s="105"/>
      <c r="JPM70" s="105"/>
      <c r="JPN70" s="105"/>
      <c r="JPO70" s="105"/>
      <c r="JPP70" s="105"/>
      <c r="JPQ70" s="105"/>
      <c r="JPR70" s="105"/>
      <c r="JPS70" s="105"/>
      <c r="JPT70" s="105"/>
      <c r="JPU70" s="105"/>
      <c r="JPV70" s="105"/>
      <c r="JPW70" s="105"/>
      <c r="JPX70" s="105"/>
      <c r="JPY70" s="105"/>
      <c r="JPZ70" s="105"/>
      <c r="JQA70" s="105"/>
      <c r="JQB70" s="105"/>
      <c r="JQC70" s="105"/>
      <c r="JQD70" s="105"/>
      <c r="JQE70" s="105"/>
      <c r="JQF70" s="105"/>
      <c r="JQG70" s="105"/>
      <c r="JQH70" s="105"/>
      <c r="JQI70" s="105"/>
      <c r="JQJ70" s="105"/>
      <c r="JQK70" s="105"/>
      <c r="JQL70" s="105"/>
      <c r="JQM70" s="105"/>
      <c r="JQN70" s="105"/>
      <c r="JQO70" s="105"/>
      <c r="JQP70" s="105"/>
      <c r="JQQ70" s="105"/>
      <c r="JQR70" s="105"/>
      <c r="JQS70" s="105"/>
      <c r="JQT70" s="105"/>
      <c r="JQU70" s="105"/>
      <c r="JQV70" s="105"/>
      <c r="JQW70" s="105"/>
      <c r="JQX70" s="105"/>
      <c r="JQY70" s="105"/>
      <c r="JQZ70" s="105"/>
      <c r="JRA70" s="105"/>
      <c r="JRB70" s="105"/>
      <c r="JRC70" s="105"/>
      <c r="JRD70" s="105"/>
      <c r="JRE70" s="105"/>
      <c r="JRF70" s="105"/>
      <c r="JRG70" s="105"/>
      <c r="JRH70" s="105"/>
      <c r="JRI70" s="105"/>
      <c r="JRJ70" s="105"/>
      <c r="JRK70" s="105"/>
      <c r="JRL70" s="105"/>
      <c r="JRM70" s="105"/>
      <c r="JRN70" s="105"/>
      <c r="JRO70" s="105"/>
      <c r="JRP70" s="105"/>
      <c r="JRQ70" s="105"/>
      <c r="JRR70" s="105"/>
      <c r="JRS70" s="105"/>
      <c r="JRT70" s="105"/>
      <c r="JRU70" s="105"/>
      <c r="JRV70" s="105"/>
      <c r="JRW70" s="105"/>
      <c r="JRX70" s="105"/>
      <c r="JRY70" s="105"/>
      <c r="JRZ70" s="105"/>
      <c r="JSA70" s="105"/>
      <c r="JSB70" s="105"/>
      <c r="JSC70" s="105"/>
      <c r="JSD70" s="105"/>
      <c r="JSE70" s="105"/>
      <c r="JSF70" s="105"/>
      <c r="JSG70" s="105"/>
      <c r="JSH70" s="105"/>
      <c r="JSI70" s="105"/>
      <c r="JSJ70" s="105"/>
      <c r="JSK70" s="105"/>
      <c r="JSL70" s="105"/>
      <c r="JSM70" s="105"/>
      <c r="JSN70" s="105"/>
      <c r="JSO70" s="105"/>
      <c r="JSP70" s="105"/>
      <c r="JSQ70" s="105"/>
      <c r="JSR70" s="105"/>
      <c r="JSS70" s="105"/>
      <c r="JST70" s="105"/>
      <c r="JSU70" s="105"/>
      <c r="JSV70" s="105"/>
      <c r="JSW70" s="105"/>
      <c r="JSX70" s="105"/>
      <c r="JSY70" s="105"/>
      <c r="JSZ70" s="105"/>
      <c r="JTA70" s="105"/>
      <c r="JTB70" s="105"/>
      <c r="JTC70" s="105"/>
      <c r="JTD70" s="105"/>
      <c r="JTE70" s="105"/>
      <c r="JTF70" s="105"/>
      <c r="JTG70" s="105"/>
      <c r="JTH70" s="105"/>
      <c r="JTI70" s="105"/>
      <c r="JTJ70" s="105"/>
      <c r="JTK70" s="105"/>
      <c r="JTL70" s="105"/>
      <c r="JTM70" s="105"/>
      <c r="JTN70" s="105"/>
      <c r="JTO70" s="105"/>
      <c r="JTP70" s="105"/>
      <c r="JTQ70" s="105"/>
      <c r="JTR70" s="105"/>
      <c r="JTS70" s="105"/>
      <c r="JTT70" s="105"/>
      <c r="JTU70" s="105"/>
      <c r="JTV70" s="105"/>
      <c r="JTW70" s="105"/>
      <c r="JTX70" s="105"/>
      <c r="JTY70" s="105"/>
      <c r="JTZ70" s="105"/>
      <c r="JUA70" s="105"/>
      <c r="JUB70" s="105"/>
      <c r="JUC70" s="105"/>
      <c r="JUD70" s="105"/>
      <c r="JUE70" s="105"/>
      <c r="JUF70" s="105"/>
      <c r="JUG70" s="105"/>
      <c r="JUH70" s="105"/>
      <c r="JUI70" s="105"/>
      <c r="JUJ70" s="105"/>
      <c r="JUK70" s="105"/>
      <c r="JUL70" s="105"/>
      <c r="JUM70" s="105"/>
      <c r="JUN70" s="105"/>
      <c r="JUO70" s="105"/>
      <c r="JUP70" s="105"/>
      <c r="JUQ70" s="105"/>
      <c r="JUR70" s="105"/>
      <c r="JUS70" s="105"/>
      <c r="JUT70" s="105"/>
      <c r="JUU70" s="105"/>
      <c r="JUV70" s="105"/>
      <c r="JUW70" s="105"/>
      <c r="JUX70" s="105"/>
      <c r="JUY70" s="105"/>
      <c r="JUZ70" s="105"/>
      <c r="JVA70" s="105"/>
      <c r="JVB70" s="105"/>
      <c r="JVC70" s="105"/>
      <c r="JVD70" s="105"/>
      <c r="JVE70" s="105"/>
      <c r="JVF70" s="105"/>
      <c r="JVG70" s="105"/>
      <c r="JVH70" s="105"/>
      <c r="JVI70" s="105"/>
      <c r="JVJ70" s="105"/>
      <c r="JVK70" s="105"/>
      <c r="JVL70" s="105"/>
      <c r="JVM70" s="105"/>
      <c r="JVN70" s="105"/>
      <c r="JVO70" s="105"/>
      <c r="JVP70" s="105"/>
      <c r="JVQ70" s="105"/>
      <c r="JVR70" s="105"/>
      <c r="JVS70" s="105"/>
      <c r="JVT70" s="105"/>
      <c r="JVU70" s="105"/>
      <c r="JVV70" s="105"/>
      <c r="JVW70" s="105"/>
      <c r="JVX70" s="105"/>
      <c r="JVY70" s="105"/>
      <c r="JVZ70" s="105"/>
      <c r="JWA70" s="105"/>
      <c r="JWB70" s="105"/>
      <c r="JWC70" s="105"/>
      <c r="JWD70" s="105"/>
      <c r="JWE70" s="105"/>
      <c r="JWF70" s="105"/>
      <c r="JWG70" s="105"/>
      <c r="JWH70" s="105"/>
      <c r="JWI70" s="105"/>
      <c r="JWJ70" s="105"/>
      <c r="JWK70" s="105"/>
      <c r="JWL70" s="105"/>
      <c r="JWM70" s="105"/>
      <c r="JWN70" s="105"/>
      <c r="JWO70" s="105"/>
      <c r="JWP70" s="105"/>
      <c r="JWQ70" s="105"/>
      <c r="JWR70" s="105"/>
      <c r="JWS70" s="105"/>
      <c r="JWT70" s="105"/>
      <c r="JWU70" s="105"/>
      <c r="JWV70" s="105"/>
      <c r="JWW70" s="105"/>
      <c r="JWX70" s="105"/>
      <c r="JWY70" s="105"/>
      <c r="JWZ70" s="105"/>
      <c r="JXA70" s="105"/>
      <c r="JXB70" s="105"/>
      <c r="JXC70" s="105"/>
      <c r="JXD70" s="105"/>
      <c r="JXE70" s="105"/>
      <c r="JXF70" s="105"/>
      <c r="JXG70" s="105"/>
      <c r="JXH70" s="105"/>
      <c r="JXI70" s="105"/>
      <c r="JXJ70" s="105"/>
      <c r="JXK70" s="105"/>
      <c r="JXL70" s="105"/>
      <c r="JXM70" s="105"/>
      <c r="JXN70" s="105"/>
      <c r="JXO70" s="105"/>
      <c r="JXP70" s="105"/>
      <c r="JXQ70" s="105"/>
      <c r="JXR70" s="105"/>
      <c r="JXS70" s="105"/>
      <c r="JXT70" s="105"/>
      <c r="JXU70" s="105"/>
      <c r="JXV70" s="105"/>
      <c r="JXW70" s="105"/>
      <c r="JXX70" s="105"/>
      <c r="JXY70" s="105"/>
      <c r="JXZ70" s="105"/>
      <c r="JYA70" s="105"/>
      <c r="JYB70" s="105"/>
      <c r="JYC70" s="105"/>
      <c r="JYD70" s="105"/>
      <c r="JYE70" s="105"/>
      <c r="JYF70" s="105"/>
      <c r="JYG70" s="105"/>
      <c r="JYH70" s="105"/>
      <c r="JYI70" s="105"/>
      <c r="JYJ70" s="105"/>
      <c r="JYK70" s="105"/>
      <c r="JYL70" s="105"/>
      <c r="JYM70" s="105"/>
      <c r="JYN70" s="105"/>
      <c r="JYO70" s="105"/>
      <c r="JYP70" s="105"/>
      <c r="JYQ70" s="105"/>
      <c r="JYR70" s="105"/>
      <c r="JYS70" s="105"/>
      <c r="JYT70" s="105"/>
      <c r="JYU70" s="105"/>
      <c r="JYV70" s="105"/>
      <c r="JYW70" s="105"/>
      <c r="JYX70" s="105"/>
      <c r="JYY70" s="105"/>
      <c r="JYZ70" s="105"/>
      <c r="JZA70" s="105"/>
      <c r="JZB70" s="105"/>
      <c r="JZC70" s="105"/>
      <c r="JZD70" s="105"/>
      <c r="JZE70" s="105"/>
      <c r="JZF70" s="105"/>
      <c r="JZG70" s="105"/>
      <c r="JZH70" s="105"/>
      <c r="JZI70" s="105"/>
      <c r="JZJ70" s="105"/>
      <c r="JZK70" s="105"/>
      <c r="JZL70" s="105"/>
      <c r="JZM70" s="105"/>
      <c r="JZN70" s="105"/>
      <c r="JZO70" s="105"/>
      <c r="JZP70" s="105"/>
      <c r="JZQ70" s="105"/>
      <c r="JZR70" s="105"/>
      <c r="JZS70" s="105"/>
      <c r="JZT70" s="105"/>
      <c r="JZU70" s="105"/>
      <c r="JZV70" s="105"/>
      <c r="JZW70" s="105"/>
      <c r="JZX70" s="105"/>
      <c r="JZY70" s="105"/>
      <c r="JZZ70" s="105"/>
      <c r="KAA70" s="105"/>
      <c r="KAB70" s="105"/>
      <c r="KAC70" s="105"/>
      <c r="KAD70" s="105"/>
      <c r="KAE70" s="105"/>
      <c r="KAF70" s="105"/>
      <c r="KAG70" s="105"/>
      <c r="KAH70" s="105"/>
      <c r="KAI70" s="105"/>
      <c r="KAJ70" s="105"/>
      <c r="KAK70" s="105"/>
      <c r="KAL70" s="105"/>
      <c r="KAM70" s="105"/>
      <c r="KAN70" s="105"/>
      <c r="KAO70" s="105"/>
      <c r="KAP70" s="105"/>
      <c r="KAQ70" s="105"/>
      <c r="KAR70" s="105"/>
      <c r="KAS70" s="105"/>
      <c r="KAT70" s="105"/>
      <c r="KAU70" s="105"/>
      <c r="KAV70" s="105"/>
      <c r="KAW70" s="105"/>
      <c r="KAX70" s="105"/>
      <c r="KAY70" s="105"/>
      <c r="KAZ70" s="105"/>
      <c r="KBA70" s="105"/>
      <c r="KBB70" s="105"/>
      <c r="KBC70" s="105"/>
      <c r="KBD70" s="105"/>
      <c r="KBE70" s="105"/>
      <c r="KBF70" s="105"/>
      <c r="KBG70" s="105"/>
      <c r="KBH70" s="105"/>
      <c r="KBI70" s="105"/>
      <c r="KBJ70" s="105"/>
      <c r="KBK70" s="105"/>
      <c r="KBL70" s="105"/>
      <c r="KBM70" s="105"/>
      <c r="KBN70" s="105"/>
      <c r="KBO70" s="105"/>
      <c r="KBP70" s="105"/>
      <c r="KBQ70" s="105"/>
      <c r="KBR70" s="105"/>
      <c r="KBS70" s="105"/>
      <c r="KBT70" s="105"/>
      <c r="KBU70" s="105"/>
      <c r="KBV70" s="105"/>
      <c r="KBW70" s="105"/>
      <c r="KBX70" s="105"/>
      <c r="KBY70" s="105"/>
      <c r="KBZ70" s="105"/>
      <c r="KCA70" s="105"/>
      <c r="KCB70" s="105"/>
      <c r="KCC70" s="105"/>
      <c r="KCD70" s="105"/>
      <c r="KCE70" s="105"/>
      <c r="KCF70" s="105"/>
      <c r="KCG70" s="105"/>
      <c r="KCH70" s="105"/>
      <c r="KCI70" s="105"/>
      <c r="KCJ70" s="105"/>
      <c r="KCK70" s="105"/>
      <c r="KCL70" s="105"/>
      <c r="KCM70" s="105"/>
      <c r="KCN70" s="105"/>
      <c r="KCO70" s="105"/>
      <c r="KCP70" s="105"/>
      <c r="KCQ70" s="105"/>
      <c r="KCR70" s="105"/>
      <c r="KCS70" s="105"/>
      <c r="KCT70" s="105"/>
      <c r="KCU70" s="105"/>
      <c r="KCV70" s="105"/>
      <c r="KCW70" s="105"/>
      <c r="KCX70" s="105"/>
      <c r="KCY70" s="105"/>
      <c r="KCZ70" s="105"/>
      <c r="KDA70" s="105"/>
      <c r="KDB70" s="105"/>
      <c r="KDC70" s="105"/>
      <c r="KDD70" s="105"/>
      <c r="KDE70" s="105"/>
      <c r="KDF70" s="105"/>
      <c r="KDG70" s="105"/>
      <c r="KDH70" s="105"/>
      <c r="KDI70" s="105"/>
      <c r="KDJ70" s="105"/>
      <c r="KDK70" s="105"/>
      <c r="KDL70" s="105"/>
      <c r="KDM70" s="105"/>
      <c r="KDN70" s="105"/>
      <c r="KDO70" s="105"/>
      <c r="KDP70" s="105"/>
      <c r="KDQ70" s="105"/>
      <c r="KDR70" s="105"/>
      <c r="KDS70" s="105"/>
      <c r="KDT70" s="105"/>
      <c r="KDU70" s="105"/>
      <c r="KDV70" s="105"/>
      <c r="KDW70" s="105"/>
      <c r="KDX70" s="105"/>
      <c r="KDY70" s="105"/>
      <c r="KDZ70" s="105"/>
      <c r="KEA70" s="105"/>
      <c r="KEB70" s="105"/>
      <c r="KEC70" s="105"/>
      <c r="KED70" s="105"/>
      <c r="KEE70" s="105"/>
      <c r="KEF70" s="105"/>
      <c r="KEG70" s="105"/>
      <c r="KEH70" s="105"/>
      <c r="KEI70" s="105"/>
      <c r="KEJ70" s="105"/>
      <c r="KEK70" s="105"/>
      <c r="KEL70" s="105"/>
      <c r="KEM70" s="105"/>
      <c r="KEN70" s="105"/>
      <c r="KEO70" s="105"/>
      <c r="KEP70" s="105"/>
      <c r="KEQ70" s="105"/>
      <c r="KER70" s="105"/>
      <c r="KES70" s="105"/>
      <c r="KET70" s="105"/>
      <c r="KEU70" s="105"/>
      <c r="KEV70" s="105"/>
      <c r="KEW70" s="105"/>
      <c r="KEX70" s="105"/>
      <c r="KEY70" s="105"/>
      <c r="KEZ70" s="105"/>
      <c r="KFA70" s="105"/>
      <c r="KFB70" s="105"/>
      <c r="KFC70" s="105"/>
      <c r="KFD70" s="105"/>
      <c r="KFE70" s="105"/>
      <c r="KFF70" s="105"/>
      <c r="KFG70" s="105"/>
      <c r="KFH70" s="105"/>
      <c r="KFI70" s="105"/>
      <c r="KFJ70" s="105"/>
      <c r="KFK70" s="105"/>
      <c r="KFL70" s="105"/>
      <c r="KFM70" s="105"/>
      <c r="KFN70" s="105"/>
      <c r="KFO70" s="105"/>
      <c r="KFP70" s="105"/>
      <c r="KFQ70" s="105"/>
      <c r="KFR70" s="105"/>
      <c r="KFS70" s="105"/>
      <c r="KFT70" s="105"/>
      <c r="KFU70" s="105"/>
      <c r="KFV70" s="105"/>
      <c r="KFW70" s="105"/>
      <c r="KFX70" s="105"/>
      <c r="KFY70" s="105"/>
      <c r="KFZ70" s="105"/>
      <c r="KGA70" s="105"/>
      <c r="KGB70" s="105"/>
      <c r="KGC70" s="105"/>
      <c r="KGD70" s="105"/>
      <c r="KGE70" s="105"/>
      <c r="KGF70" s="105"/>
      <c r="KGG70" s="105"/>
      <c r="KGH70" s="105"/>
      <c r="KGI70" s="105"/>
      <c r="KGJ70" s="105"/>
      <c r="KGK70" s="105"/>
      <c r="KGL70" s="105"/>
      <c r="KGM70" s="105"/>
      <c r="KGN70" s="105"/>
      <c r="KGO70" s="105"/>
      <c r="KGP70" s="105"/>
      <c r="KGQ70" s="105"/>
      <c r="KGR70" s="105"/>
      <c r="KGS70" s="105"/>
      <c r="KGT70" s="105"/>
      <c r="KGU70" s="105"/>
      <c r="KGV70" s="105"/>
      <c r="KGW70" s="105"/>
      <c r="KGX70" s="105"/>
      <c r="KGY70" s="105"/>
      <c r="KGZ70" s="105"/>
      <c r="KHA70" s="105"/>
      <c r="KHB70" s="105"/>
      <c r="KHC70" s="105"/>
      <c r="KHD70" s="105"/>
      <c r="KHE70" s="105"/>
      <c r="KHF70" s="105"/>
      <c r="KHG70" s="105"/>
      <c r="KHH70" s="105"/>
      <c r="KHI70" s="105"/>
      <c r="KHJ70" s="105"/>
      <c r="KHK70" s="105"/>
      <c r="KHL70" s="105"/>
      <c r="KHM70" s="105"/>
      <c r="KHN70" s="105"/>
      <c r="KHO70" s="105"/>
      <c r="KHP70" s="105"/>
      <c r="KHQ70" s="105"/>
      <c r="KHR70" s="105"/>
      <c r="KHS70" s="105"/>
      <c r="KHT70" s="105"/>
      <c r="KHU70" s="105"/>
      <c r="KHV70" s="105"/>
      <c r="KHW70" s="105"/>
      <c r="KHX70" s="105"/>
      <c r="KHY70" s="105"/>
      <c r="KHZ70" s="105"/>
      <c r="KIA70" s="105"/>
      <c r="KIB70" s="105"/>
      <c r="KIC70" s="105"/>
      <c r="KID70" s="105"/>
      <c r="KIE70" s="105"/>
      <c r="KIF70" s="105"/>
      <c r="KIG70" s="105"/>
      <c r="KIH70" s="105"/>
      <c r="KII70" s="105"/>
      <c r="KIJ70" s="105"/>
      <c r="KIK70" s="105"/>
      <c r="KIL70" s="105"/>
      <c r="KIM70" s="105"/>
      <c r="KIN70" s="105"/>
      <c r="KIO70" s="105"/>
      <c r="KIP70" s="105"/>
      <c r="KIQ70" s="105"/>
      <c r="KIR70" s="105"/>
      <c r="KIS70" s="105"/>
      <c r="KIT70" s="105"/>
      <c r="KIU70" s="105"/>
      <c r="KIV70" s="105"/>
      <c r="KIW70" s="105"/>
      <c r="KIX70" s="105"/>
      <c r="KIY70" s="105"/>
      <c r="KIZ70" s="105"/>
      <c r="KJA70" s="105"/>
      <c r="KJB70" s="105"/>
      <c r="KJC70" s="105"/>
      <c r="KJD70" s="105"/>
      <c r="KJE70" s="105"/>
      <c r="KJF70" s="105"/>
      <c r="KJG70" s="105"/>
      <c r="KJH70" s="105"/>
      <c r="KJI70" s="105"/>
      <c r="KJJ70" s="105"/>
      <c r="KJK70" s="105"/>
      <c r="KJL70" s="105"/>
      <c r="KJM70" s="105"/>
      <c r="KJN70" s="105"/>
      <c r="KJO70" s="105"/>
      <c r="KJP70" s="105"/>
      <c r="KJQ70" s="105"/>
      <c r="KJR70" s="105"/>
      <c r="KJS70" s="105"/>
      <c r="KJT70" s="105"/>
      <c r="KJU70" s="105"/>
      <c r="KJV70" s="105"/>
      <c r="KJW70" s="105"/>
      <c r="KJX70" s="105"/>
      <c r="KJY70" s="105"/>
      <c r="KJZ70" s="105"/>
      <c r="KKA70" s="105"/>
      <c r="KKB70" s="105"/>
      <c r="KKC70" s="105"/>
      <c r="KKD70" s="105"/>
      <c r="KKE70" s="105"/>
      <c r="KKF70" s="105"/>
      <c r="KKG70" s="105"/>
      <c r="KKH70" s="105"/>
      <c r="KKI70" s="105"/>
      <c r="KKJ70" s="105"/>
      <c r="KKK70" s="105"/>
      <c r="KKL70" s="105"/>
      <c r="KKM70" s="105"/>
      <c r="KKN70" s="105"/>
      <c r="KKO70" s="105"/>
      <c r="KKP70" s="105"/>
      <c r="KKQ70" s="105"/>
      <c r="KKR70" s="105"/>
      <c r="KKS70" s="105"/>
      <c r="KKT70" s="105"/>
      <c r="KKU70" s="105"/>
      <c r="KKV70" s="105"/>
      <c r="KKW70" s="105"/>
      <c r="KKX70" s="105"/>
      <c r="KKY70" s="105"/>
      <c r="KKZ70" s="105"/>
      <c r="KLA70" s="105"/>
      <c r="KLB70" s="105"/>
      <c r="KLC70" s="105"/>
      <c r="KLD70" s="105"/>
      <c r="KLE70" s="105"/>
      <c r="KLF70" s="105"/>
      <c r="KLG70" s="105"/>
      <c r="KLH70" s="105"/>
      <c r="KLI70" s="105"/>
      <c r="KLJ70" s="105"/>
      <c r="KLK70" s="105"/>
      <c r="KLL70" s="105"/>
      <c r="KLM70" s="105"/>
      <c r="KLN70" s="105"/>
      <c r="KLO70" s="105"/>
      <c r="KLP70" s="105"/>
      <c r="KLQ70" s="105"/>
      <c r="KLR70" s="105"/>
      <c r="KLS70" s="105"/>
      <c r="KLT70" s="105"/>
      <c r="KLU70" s="105"/>
      <c r="KLV70" s="105"/>
      <c r="KLW70" s="105"/>
      <c r="KLX70" s="105"/>
      <c r="KLY70" s="105"/>
      <c r="KLZ70" s="105"/>
      <c r="KMA70" s="105"/>
      <c r="KMB70" s="105"/>
      <c r="KMC70" s="105"/>
      <c r="KMD70" s="105"/>
      <c r="KME70" s="105"/>
      <c r="KMF70" s="105"/>
      <c r="KMG70" s="105"/>
      <c r="KMH70" s="105"/>
      <c r="KMI70" s="105"/>
      <c r="KMJ70" s="105"/>
      <c r="KMK70" s="105"/>
      <c r="KML70" s="105"/>
      <c r="KMM70" s="105"/>
      <c r="KMN70" s="105"/>
      <c r="KMO70" s="105"/>
      <c r="KMP70" s="105"/>
      <c r="KMQ70" s="105"/>
      <c r="KMR70" s="105"/>
      <c r="KMS70" s="105"/>
      <c r="KMT70" s="105"/>
      <c r="KMU70" s="105"/>
      <c r="KMV70" s="105"/>
      <c r="KMW70" s="105"/>
      <c r="KMX70" s="105"/>
      <c r="KMY70" s="105"/>
      <c r="KMZ70" s="105"/>
      <c r="KNA70" s="105"/>
      <c r="KNB70" s="105"/>
      <c r="KNC70" s="105"/>
      <c r="KND70" s="105"/>
      <c r="KNE70" s="105"/>
      <c r="KNF70" s="105"/>
      <c r="KNG70" s="105"/>
      <c r="KNH70" s="105"/>
      <c r="KNI70" s="105"/>
      <c r="KNJ70" s="105"/>
      <c r="KNK70" s="105"/>
      <c r="KNL70" s="105"/>
      <c r="KNM70" s="105"/>
      <c r="KNN70" s="105"/>
      <c r="KNO70" s="105"/>
      <c r="KNP70" s="105"/>
      <c r="KNQ70" s="105"/>
      <c r="KNR70" s="105"/>
      <c r="KNS70" s="105"/>
      <c r="KNT70" s="105"/>
      <c r="KNU70" s="105"/>
      <c r="KNV70" s="105"/>
      <c r="KNW70" s="105"/>
      <c r="KNX70" s="105"/>
      <c r="KNY70" s="105"/>
      <c r="KNZ70" s="105"/>
      <c r="KOA70" s="105"/>
      <c r="KOB70" s="105"/>
      <c r="KOC70" s="105"/>
      <c r="KOD70" s="105"/>
      <c r="KOE70" s="105"/>
      <c r="KOF70" s="105"/>
      <c r="KOG70" s="105"/>
      <c r="KOH70" s="105"/>
      <c r="KOI70" s="105"/>
      <c r="KOJ70" s="105"/>
      <c r="KOK70" s="105"/>
      <c r="KOL70" s="105"/>
      <c r="KOM70" s="105"/>
      <c r="KON70" s="105"/>
      <c r="KOO70" s="105"/>
      <c r="KOP70" s="105"/>
      <c r="KOQ70" s="105"/>
      <c r="KOR70" s="105"/>
      <c r="KOS70" s="105"/>
      <c r="KOT70" s="105"/>
      <c r="KOU70" s="105"/>
      <c r="KOV70" s="105"/>
      <c r="KOW70" s="105"/>
      <c r="KOX70" s="105"/>
      <c r="KOY70" s="105"/>
      <c r="KOZ70" s="105"/>
      <c r="KPA70" s="105"/>
      <c r="KPB70" s="105"/>
      <c r="KPC70" s="105"/>
      <c r="KPD70" s="105"/>
      <c r="KPE70" s="105"/>
      <c r="KPF70" s="105"/>
      <c r="KPG70" s="105"/>
      <c r="KPH70" s="105"/>
      <c r="KPI70" s="105"/>
      <c r="KPJ70" s="105"/>
      <c r="KPK70" s="105"/>
      <c r="KPL70" s="105"/>
      <c r="KPM70" s="105"/>
      <c r="KPN70" s="105"/>
      <c r="KPO70" s="105"/>
      <c r="KPP70" s="105"/>
      <c r="KPQ70" s="105"/>
      <c r="KPR70" s="105"/>
      <c r="KPS70" s="105"/>
      <c r="KPT70" s="105"/>
      <c r="KPU70" s="105"/>
      <c r="KPV70" s="105"/>
      <c r="KPW70" s="105"/>
      <c r="KPX70" s="105"/>
      <c r="KPY70" s="105"/>
      <c r="KPZ70" s="105"/>
      <c r="KQA70" s="105"/>
      <c r="KQB70" s="105"/>
      <c r="KQC70" s="105"/>
      <c r="KQD70" s="105"/>
      <c r="KQE70" s="105"/>
      <c r="KQF70" s="105"/>
      <c r="KQG70" s="105"/>
      <c r="KQH70" s="105"/>
      <c r="KQI70" s="105"/>
      <c r="KQJ70" s="105"/>
      <c r="KQK70" s="105"/>
      <c r="KQL70" s="105"/>
      <c r="KQM70" s="105"/>
      <c r="KQN70" s="105"/>
      <c r="KQO70" s="105"/>
      <c r="KQP70" s="105"/>
      <c r="KQQ70" s="105"/>
      <c r="KQR70" s="105"/>
      <c r="KQS70" s="105"/>
      <c r="KQT70" s="105"/>
      <c r="KQU70" s="105"/>
      <c r="KQV70" s="105"/>
      <c r="KQW70" s="105"/>
      <c r="KQX70" s="105"/>
      <c r="KQY70" s="105"/>
      <c r="KQZ70" s="105"/>
      <c r="KRA70" s="105"/>
      <c r="KRB70" s="105"/>
      <c r="KRC70" s="105"/>
      <c r="KRD70" s="105"/>
      <c r="KRE70" s="105"/>
      <c r="KRF70" s="105"/>
      <c r="KRG70" s="105"/>
      <c r="KRH70" s="105"/>
      <c r="KRI70" s="105"/>
      <c r="KRJ70" s="105"/>
      <c r="KRK70" s="105"/>
      <c r="KRL70" s="105"/>
      <c r="KRM70" s="105"/>
      <c r="KRN70" s="105"/>
      <c r="KRO70" s="105"/>
      <c r="KRP70" s="105"/>
      <c r="KRQ70" s="105"/>
      <c r="KRR70" s="105"/>
      <c r="KRS70" s="105"/>
      <c r="KRT70" s="105"/>
      <c r="KRU70" s="105"/>
      <c r="KRV70" s="105"/>
      <c r="KRW70" s="105"/>
      <c r="KRX70" s="105"/>
      <c r="KRY70" s="105"/>
      <c r="KRZ70" s="105"/>
      <c r="KSA70" s="105"/>
      <c r="KSB70" s="105"/>
      <c r="KSC70" s="105"/>
      <c r="KSD70" s="105"/>
      <c r="KSE70" s="105"/>
      <c r="KSF70" s="105"/>
      <c r="KSG70" s="105"/>
      <c r="KSH70" s="105"/>
      <c r="KSI70" s="105"/>
      <c r="KSJ70" s="105"/>
      <c r="KSK70" s="105"/>
      <c r="KSL70" s="105"/>
      <c r="KSM70" s="105"/>
      <c r="KSN70" s="105"/>
      <c r="KSO70" s="105"/>
      <c r="KSP70" s="105"/>
      <c r="KSQ70" s="105"/>
      <c r="KSR70" s="105"/>
      <c r="KSS70" s="105"/>
      <c r="KST70" s="105"/>
      <c r="KSU70" s="105"/>
      <c r="KSV70" s="105"/>
      <c r="KSW70" s="105"/>
      <c r="KSX70" s="105"/>
      <c r="KSY70" s="105"/>
      <c r="KSZ70" s="105"/>
      <c r="KTA70" s="105"/>
      <c r="KTB70" s="105"/>
      <c r="KTC70" s="105"/>
      <c r="KTD70" s="105"/>
      <c r="KTE70" s="105"/>
      <c r="KTF70" s="105"/>
      <c r="KTG70" s="105"/>
      <c r="KTH70" s="105"/>
      <c r="KTI70" s="105"/>
      <c r="KTJ70" s="105"/>
      <c r="KTK70" s="105"/>
      <c r="KTL70" s="105"/>
      <c r="KTM70" s="105"/>
      <c r="KTN70" s="105"/>
      <c r="KTO70" s="105"/>
      <c r="KTP70" s="105"/>
      <c r="KTQ70" s="105"/>
      <c r="KTR70" s="105"/>
      <c r="KTS70" s="105"/>
      <c r="KTT70" s="105"/>
      <c r="KTU70" s="105"/>
      <c r="KTV70" s="105"/>
      <c r="KTW70" s="105"/>
      <c r="KTX70" s="105"/>
      <c r="KTY70" s="105"/>
      <c r="KTZ70" s="105"/>
      <c r="KUA70" s="105"/>
      <c r="KUB70" s="105"/>
      <c r="KUC70" s="105"/>
      <c r="KUD70" s="105"/>
      <c r="KUE70" s="105"/>
      <c r="KUF70" s="105"/>
      <c r="KUG70" s="105"/>
      <c r="KUH70" s="105"/>
      <c r="KUI70" s="105"/>
      <c r="KUJ70" s="105"/>
      <c r="KUK70" s="105"/>
      <c r="KUL70" s="105"/>
      <c r="KUM70" s="105"/>
      <c r="KUN70" s="105"/>
      <c r="KUO70" s="105"/>
      <c r="KUP70" s="105"/>
      <c r="KUQ70" s="105"/>
      <c r="KUR70" s="105"/>
      <c r="KUS70" s="105"/>
      <c r="KUT70" s="105"/>
      <c r="KUU70" s="105"/>
      <c r="KUV70" s="105"/>
      <c r="KUW70" s="105"/>
      <c r="KUX70" s="105"/>
      <c r="KUY70" s="105"/>
      <c r="KUZ70" s="105"/>
      <c r="KVA70" s="105"/>
      <c r="KVB70" s="105"/>
      <c r="KVC70" s="105"/>
      <c r="KVD70" s="105"/>
      <c r="KVE70" s="105"/>
      <c r="KVF70" s="105"/>
      <c r="KVG70" s="105"/>
      <c r="KVH70" s="105"/>
      <c r="KVI70" s="105"/>
      <c r="KVJ70" s="105"/>
      <c r="KVK70" s="105"/>
      <c r="KVL70" s="105"/>
      <c r="KVM70" s="105"/>
      <c r="KVN70" s="105"/>
      <c r="KVO70" s="105"/>
      <c r="KVP70" s="105"/>
      <c r="KVQ70" s="105"/>
      <c r="KVR70" s="105"/>
      <c r="KVS70" s="105"/>
      <c r="KVT70" s="105"/>
      <c r="KVU70" s="105"/>
      <c r="KVV70" s="105"/>
      <c r="KVW70" s="105"/>
      <c r="KVX70" s="105"/>
      <c r="KVY70" s="105"/>
      <c r="KVZ70" s="105"/>
      <c r="KWA70" s="105"/>
      <c r="KWB70" s="105"/>
      <c r="KWC70" s="105"/>
      <c r="KWD70" s="105"/>
      <c r="KWE70" s="105"/>
      <c r="KWF70" s="105"/>
      <c r="KWG70" s="105"/>
      <c r="KWH70" s="105"/>
      <c r="KWI70" s="105"/>
      <c r="KWJ70" s="105"/>
      <c r="KWK70" s="105"/>
      <c r="KWL70" s="105"/>
      <c r="KWM70" s="105"/>
      <c r="KWN70" s="105"/>
      <c r="KWO70" s="105"/>
      <c r="KWP70" s="105"/>
      <c r="KWQ70" s="105"/>
      <c r="KWR70" s="105"/>
      <c r="KWS70" s="105"/>
      <c r="KWT70" s="105"/>
      <c r="KWU70" s="105"/>
      <c r="KWV70" s="105"/>
      <c r="KWW70" s="105"/>
      <c r="KWX70" s="105"/>
      <c r="KWY70" s="105"/>
      <c r="KWZ70" s="105"/>
      <c r="KXA70" s="105"/>
      <c r="KXB70" s="105"/>
      <c r="KXC70" s="105"/>
      <c r="KXD70" s="105"/>
      <c r="KXE70" s="105"/>
      <c r="KXF70" s="105"/>
      <c r="KXG70" s="105"/>
      <c r="KXH70" s="105"/>
      <c r="KXI70" s="105"/>
      <c r="KXJ70" s="105"/>
      <c r="KXK70" s="105"/>
      <c r="KXL70" s="105"/>
      <c r="KXM70" s="105"/>
      <c r="KXN70" s="105"/>
      <c r="KXO70" s="105"/>
      <c r="KXP70" s="105"/>
      <c r="KXQ70" s="105"/>
      <c r="KXR70" s="105"/>
      <c r="KXS70" s="105"/>
      <c r="KXT70" s="105"/>
      <c r="KXU70" s="105"/>
      <c r="KXV70" s="105"/>
      <c r="KXW70" s="105"/>
      <c r="KXX70" s="105"/>
      <c r="KXY70" s="105"/>
      <c r="KXZ70" s="105"/>
      <c r="KYA70" s="105"/>
      <c r="KYB70" s="105"/>
      <c r="KYC70" s="105"/>
      <c r="KYD70" s="105"/>
      <c r="KYE70" s="105"/>
      <c r="KYF70" s="105"/>
      <c r="KYG70" s="105"/>
      <c r="KYH70" s="105"/>
      <c r="KYI70" s="105"/>
      <c r="KYJ70" s="105"/>
      <c r="KYK70" s="105"/>
      <c r="KYL70" s="105"/>
      <c r="KYM70" s="105"/>
      <c r="KYN70" s="105"/>
      <c r="KYO70" s="105"/>
      <c r="KYP70" s="105"/>
      <c r="KYQ70" s="105"/>
      <c r="KYR70" s="105"/>
      <c r="KYS70" s="105"/>
      <c r="KYT70" s="105"/>
      <c r="KYU70" s="105"/>
      <c r="KYV70" s="105"/>
      <c r="KYW70" s="105"/>
      <c r="KYX70" s="105"/>
      <c r="KYY70" s="105"/>
      <c r="KYZ70" s="105"/>
      <c r="KZA70" s="105"/>
      <c r="KZB70" s="105"/>
      <c r="KZC70" s="105"/>
      <c r="KZD70" s="105"/>
      <c r="KZE70" s="105"/>
      <c r="KZF70" s="105"/>
      <c r="KZG70" s="105"/>
      <c r="KZH70" s="105"/>
      <c r="KZI70" s="105"/>
      <c r="KZJ70" s="105"/>
      <c r="KZK70" s="105"/>
      <c r="KZL70" s="105"/>
      <c r="KZM70" s="105"/>
      <c r="KZN70" s="105"/>
      <c r="KZO70" s="105"/>
      <c r="KZP70" s="105"/>
      <c r="KZQ70" s="105"/>
      <c r="KZR70" s="105"/>
      <c r="KZS70" s="105"/>
      <c r="KZT70" s="105"/>
      <c r="KZU70" s="105"/>
      <c r="KZV70" s="105"/>
      <c r="KZW70" s="105"/>
      <c r="KZX70" s="105"/>
      <c r="KZY70" s="105"/>
      <c r="KZZ70" s="105"/>
      <c r="LAA70" s="105"/>
      <c r="LAB70" s="105"/>
      <c r="LAC70" s="105"/>
      <c r="LAD70" s="105"/>
      <c r="LAE70" s="105"/>
      <c r="LAF70" s="105"/>
      <c r="LAG70" s="105"/>
      <c r="LAH70" s="105"/>
      <c r="LAI70" s="105"/>
      <c r="LAJ70" s="105"/>
      <c r="LAK70" s="105"/>
      <c r="LAL70" s="105"/>
      <c r="LAM70" s="105"/>
      <c r="LAN70" s="105"/>
      <c r="LAO70" s="105"/>
      <c r="LAP70" s="105"/>
      <c r="LAQ70" s="105"/>
      <c r="LAR70" s="105"/>
      <c r="LAS70" s="105"/>
      <c r="LAT70" s="105"/>
      <c r="LAU70" s="105"/>
      <c r="LAV70" s="105"/>
      <c r="LAW70" s="105"/>
      <c r="LAX70" s="105"/>
      <c r="LAY70" s="105"/>
      <c r="LAZ70" s="105"/>
      <c r="LBA70" s="105"/>
      <c r="LBB70" s="105"/>
      <c r="LBC70" s="105"/>
      <c r="LBD70" s="105"/>
      <c r="LBE70" s="105"/>
      <c r="LBF70" s="105"/>
      <c r="LBG70" s="105"/>
      <c r="LBH70" s="105"/>
      <c r="LBI70" s="105"/>
      <c r="LBJ70" s="105"/>
      <c r="LBK70" s="105"/>
      <c r="LBL70" s="105"/>
      <c r="LBM70" s="105"/>
      <c r="LBN70" s="105"/>
      <c r="LBO70" s="105"/>
      <c r="LBP70" s="105"/>
      <c r="LBQ70" s="105"/>
      <c r="LBR70" s="105"/>
      <c r="LBS70" s="105"/>
      <c r="LBT70" s="105"/>
      <c r="LBU70" s="105"/>
      <c r="LBV70" s="105"/>
      <c r="LBW70" s="105"/>
      <c r="LBX70" s="105"/>
      <c r="LBY70" s="105"/>
      <c r="LBZ70" s="105"/>
      <c r="LCA70" s="105"/>
      <c r="LCB70" s="105"/>
      <c r="LCC70" s="105"/>
      <c r="LCD70" s="105"/>
      <c r="LCE70" s="105"/>
      <c r="LCF70" s="105"/>
      <c r="LCG70" s="105"/>
      <c r="LCH70" s="105"/>
      <c r="LCI70" s="105"/>
      <c r="LCJ70" s="105"/>
      <c r="LCK70" s="105"/>
      <c r="LCL70" s="105"/>
      <c r="LCM70" s="105"/>
      <c r="LCN70" s="105"/>
      <c r="LCO70" s="105"/>
      <c r="LCP70" s="105"/>
      <c r="LCQ70" s="105"/>
      <c r="LCR70" s="105"/>
      <c r="LCS70" s="105"/>
      <c r="LCT70" s="105"/>
      <c r="LCU70" s="105"/>
      <c r="LCV70" s="105"/>
      <c r="LCW70" s="105"/>
      <c r="LCX70" s="105"/>
      <c r="LCY70" s="105"/>
      <c r="LCZ70" s="105"/>
      <c r="LDA70" s="105"/>
      <c r="LDB70" s="105"/>
      <c r="LDC70" s="105"/>
      <c r="LDD70" s="105"/>
      <c r="LDE70" s="105"/>
      <c r="LDF70" s="105"/>
      <c r="LDG70" s="105"/>
      <c r="LDH70" s="105"/>
      <c r="LDI70" s="105"/>
      <c r="LDJ70" s="105"/>
      <c r="LDK70" s="105"/>
      <c r="LDL70" s="105"/>
      <c r="LDM70" s="105"/>
      <c r="LDN70" s="105"/>
      <c r="LDO70" s="105"/>
      <c r="LDP70" s="105"/>
      <c r="LDQ70" s="105"/>
      <c r="LDR70" s="105"/>
      <c r="LDS70" s="105"/>
      <c r="LDT70" s="105"/>
      <c r="LDU70" s="105"/>
      <c r="LDV70" s="105"/>
      <c r="LDW70" s="105"/>
      <c r="LDX70" s="105"/>
      <c r="LDY70" s="105"/>
      <c r="LDZ70" s="105"/>
      <c r="LEA70" s="105"/>
      <c r="LEB70" s="105"/>
      <c r="LEC70" s="105"/>
      <c r="LED70" s="105"/>
      <c r="LEE70" s="105"/>
      <c r="LEF70" s="105"/>
      <c r="LEG70" s="105"/>
      <c r="LEH70" s="105"/>
      <c r="LEI70" s="105"/>
      <c r="LEJ70" s="105"/>
      <c r="LEK70" s="105"/>
      <c r="LEL70" s="105"/>
      <c r="LEM70" s="105"/>
      <c r="LEN70" s="105"/>
      <c r="LEO70" s="105"/>
      <c r="LEP70" s="105"/>
      <c r="LEQ70" s="105"/>
      <c r="LER70" s="105"/>
      <c r="LES70" s="105"/>
      <c r="LET70" s="105"/>
      <c r="LEU70" s="105"/>
      <c r="LEV70" s="105"/>
      <c r="LEW70" s="105"/>
      <c r="LEX70" s="105"/>
      <c r="LEY70" s="105"/>
      <c r="LEZ70" s="105"/>
      <c r="LFA70" s="105"/>
      <c r="LFB70" s="105"/>
      <c r="LFC70" s="105"/>
      <c r="LFD70" s="105"/>
      <c r="LFE70" s="105"/>
      <c r="LFF70" s="105"/>
      <c r="LFG70" s="105"/>
      <c r="LFH70" s="105"/>
      <c r="LFI70" s="105"/>
      <c r="LFJ70" s="105"/>
      <c r="LFK70" s="105"/>
      <c r="LFL70" s="105"/>
      <c r="LFM70" s="105"/>
      <c r="LFN70" s="105"/>
      <c r="LFO70" s="105"/>
      <c r="LFP70" s="105"/>
      <c r="LFQ70" s="105"/>
      <c r="LFR70" s="105"/>
      <c r="LFS70" s="105"/>
      <c r="LFT70" s="105"/>
      <c r="LFU70" s="105"/>
      <c r="LFV70" s="105"/>
      <c r="LFW70" s="105"/>
      <c r="LFX70" s="105"/>
      <c r="LFY70" s="105"/>
      <c r="LFZ70" s="105"/>
      <c r="LGA70" s="105"/>
      <c r="LGB70" s="105"/>
      <c r="LGC70" s="105"/>
      <c r="LGD70" s="105"/>
      <c r="LGE70" s="105"/>
      <c r="LGF70" s="105"/>
      <c r="LGG70" s="105"/>
      <c r="LGH70" s="105"/>
      <c r="LGI70" s="105"/>
      <c r="LGJ70" s="105"/>
      <c r="LGK70" s="105"/>
      <c r="LGL70" s="105"/>
      <c r="LGM70" s="105"/>
      <c r="LGN70" s="105"/>
      <c r="LGO70" s="105"/>
      <c r="LGP70" s="105"/>
      <c r="LGQ70" s="105"/>
      <c r="LGR70" s="105"/>
      <c r="LGS70" s="105"/>
      <c r="LGT70" s="105"/>
      <c r="LGU70" s="105"/>
      <c r="LGV70" s="105"/>
      <c r="LGW70" s="105"/>
      <c r="LGX70" s="105"/>
      <c r="LGY70" s="105"/>
      <c r="LGZ70" s="105"/>
      <c r="LHA70" s="105"/>
      <c r="LHB70" s="105"/>
      <c r="LHC70" s="105"/>
      <c r="LHD70" s="105"/>
      <c r="LHE70" s="105"/>
      <c r="LHF70" s="105"/>
      <c r="LHG70" s="105"/>
      <c r="LHH70" s="105"/>
      <c r="LHI70" s="105"/>
      <c r="LHJ70" s="105"/>
      <c r="LHK70" s="105"/>
      <c r="LHL70" s="105"/>
      <c r="LHM70" s="105"/>
      <c r="LHN70" s="105"/>
      <c r="LHO70" s="105"/>
      <c r="LHP70" s="105"/>
      <c r="LHQ70" s="105"/>
      <c r="LHR70" s="105"/>
      <c r="LHS70" s="105"/>
      <c r="LHT70" s="105"/>
      <c r="LHU70" s="105"/>
      <c r="LHV70" s="105"/>
      <c r="LHW70" s="105"/>
      <c r="LHX70" s="105"/>
      <c r="LHY70" s="105"/>
      <c r="LHZ70" s="105"/>
      <c r="LIA70" s="105"/>
      <c r="LIB70" s="105"/>
      <c r="LIC70" s="105"/>
      <c r="LID70" s="105"/>
      <c r="LIE70" s="105"/>
      <c r="LIF70" s="105"/>
      <c r="LIG70" s="105"/>
      <c r="LIH70" s="105"/>
      <c r="LII70" s="105"/>
      <c r="LIJ70" s="105"/>
      <c r="LIK70" s="105"/>
      <c r="LIL70" s="105"/>
      <c r="LIM70" s="105"/>
      <c r="LIN70" s="105"/>
      <c r="LIO70" s="105"/>
      <c r="LIP70" s="105"/>
      <c r="LIQ70" s="105"/>
      <c r="LIR70" s="105"/>
      <c r="LIS70" s="105"/>
      <c r="LIT70" s="105"/>
      <c r="LIU70" s="105"/>
      <c r="LIV70" s="105"/>
      <c r="LIW70" s="105"/>
      <c r="LIX70" s="105"/>
      <c r="LIY70" s="105"/>
      <c r="LIZ70" s="105"/>
      <c r="LJA70" s="105"/>
      <c r="LJB70" s="105"/>
      <c r="LJC70" s="105"/>
      <c r="LJD70" s="105"/>
      <c r="LJE70" s="105"/>
      <c r="LJF70" s="105"/>
      <c r="LJG70" s="105"/>
      <c r="LJH70" s="105"/>
      <c r="LJI70" s="105"/>
      <c r="LJJ70" s="105"/>
      <c r="LJK70" s="105"/>
      <c r="LJL70" s="105"/>
      <c r="LJM70" s="105"/>
      <c r="LJN70" s="105"/>
      <c r="LJO70" s="105"/>
      <c r="LJP70" s="105"/>
      <c r="LJQ70" s="105"/>
      <c r="LJR70" s="105"/>
      <c r="LJS70" s="105"/>
      <c r="LJT70" s="105"/>
      <c r="LJU70" s="105"/>
      <c r="LJV70" s="105"/>
      <c r="LJW70" s="105"/>
      <c r="LJX70" s="105"/>
      <c r="LJY70" s="105"/>
      <c r="LJZ70" s="105"/>
      <c r="LKA70" s="105"/>
      <c r="LKB70" s="105"/>
      <c r="LKC70" s="105"/>
      <c r="LKD70" s="105"/>
      <c r="LKE70" s="105"/>
      <c r="LKF70" s="105"/>
      <c r="LKG70" s="105"/>
      <c r="LKH70" s="105"/>
      <c r="LKI70" s="105"/>
      <c r="LKJ70" s="105"/>
      <c r="LKK70" s="105"/>
      <c r="LKL70" s="105"/>
      <c r="LKM70" s="105"/>
      <c r="LKN70" s="105"/>
      <c r="LKO70" s="105"/>
      <c r="LKP70" s="105"/>
      <c r="LKQ70" s="105"/>
      <c r="LKR70" s="105"/>
      <c r="LKS70" s="105"/>
      <c r="LKT70" s="105"/>
      <c r="LKU70" s="105"/>
      <c r="LKV70" s="105"/>
      <c r="LKW70" s="105"/>
      <c r="LKX70" s="105"/>
      <c r="LKY70" s="105"/>
      <c r="LKZ70" s="105"/>
      <c r="LLA70" s="105"/>
      <c r="LLB70" s="105"/>
      <c r="LLC70" s="105"/>
      <c r="LLD70" s="105"/>
      <c r="LLE70" s="105"/>
      <c r="LLF70" s="105"/>
      <c r="LLG70" s="105"/>
      <c r="LLH70" s="105"/>
      <c r="LLI70" s="105"/>
      <c r="LLJ70" s="105"/>
      <c r="LLK70" s="105"/>
      <c r="LLL70" s="105"/>
      <c r="LLM70" s="105"/>
      <c r="LLN70" s="105"/>
      <c r="LLO70" s="105"/>
      <c r="LLP70" s="105"/>
      <c r="LLQ70" s="105"/>
      <c r="LLR70" s="105"/>
      <c r="LLS70" s="105"/>
      <c r="LLT70" s="105"/>
      <c r="LLU70" s="105"/>
      <c r="LLV70" s="105"/>
      <c r="LLW70" s="105"/>
      <c r="LLX70" s="105"/>
      <c r="LLY70" s="105"/>
      <c r="LLZ70" s="105"/>
      <c r="LMA70" s="105"/>
      <c r="LMB70" s="105"/>
      <c r="LMC70" s="105"/>
      <c r="LMD70" s="105"/>
      <c r="LME70" s="105"/>
      <c r="LMF70" s="105"/>
      <c r="LMG70" s="105"/>
      <c r="LMH70" s="105"/>
      <c r="LMI70" s="105"/>
      <c r="LMJ70" s="105"/>
      <c r="LMK70" s="105"/>
      <c r="LML70" s="105"/>
      <c r="LMM70" s="105"/>
      <c r="LMN70" s="105"/>
      <c r="LMO70" s="105"/>
      <c r="LMP70" s="105"/>
      <c r="LMQ70" s="105"/>
      <c r="LMR70" s="105"/>
      <c r="LMS70" s="105"/>
      <c r="LMT70" s="105"/>
      <c r="LMU70" s="105"/>
      <c r="LMV70" s="105"/>
      <c r="LMW70" s="105"/>
      <c r="LMX70" s="105"/>
      <c r="LMY70" s="105"/>
      <c r="LMZ70" s="105"/>
      <c r="LNA70" s="105"/>
      <c r="LNB70" s="105"/>
      <c r="LNC70" s="105"/>
      <c r="LND70" s="105"/>
      <c r="LNE70" s="105"/>
      <c r="LNF70" s="105"/>
      <c r="LNG70" s="105"/>
      <c r="LNH70" s="105"/>
      <c r="LNI70" s="105"/>
      <c r="LNJ70" s="105"/>
      <c r="LNK70" s="105"/>
      <c r="LNL70" s="105"/>
      <c r="LNM70" s="105"/>
      <c r="LNN70" s="105"/>
      <c r="LNO70" s="105"/>
      <c r="LNP70" s="105"/>
      <c r="LNQ70" s="105"/>
      <c r="LNR70" s="105"/>
      <c r="LNS70" s="105"/>
      <c r="LNT70" s="105"/>
      <c r="LNU70" s="105"/>
      <c r="LNV70" s="105"/>
      <c r="LNW70" s="105"/>
      <c r="LNX70" s="105"/>
      <c r="LNY70" s="105"/>
      <c r="LNZ70" s="105"/>
      <c r="LOA70" s="105"/>
      <c r="LOB70" s="105"/>
      <c r="LOC70" s="105"/>
      <c r="LOD70" s="105"/>
      <c r="LOE70" s="105"/>
      <c r="LOF70" s="105"/>
      <c r="LOG70" s="105"/>
      <c r="LOH70" s="105"/>
      <c r="LOI70" s="105"/>
      <c r="LOJ70" s="105"/>
      <c r="LOK70" s="105"/>
      <c r="LOL70" s="105"/>
      <c r="LOM70" s="105"/>
      <c r="LON70" s="105"/>
      <c r="LOO70" s="105"/>
      <c r="LOP70" s="105"/>
      <c r="LOQ70" s="105"/>
      <c r="LOR70" s="105"/>
      <c r="LOS70" s="105"/>
      <c r="LOT70" s="105"/>
      <c r="LOU70" s="105"/>
      <c r="LOV70" s="105"/>
      <c r="LOW70" s="105"/>
      <c r="LOX70" s="105"/>
      <c r="LOY70" s="105"/>
      <c r="LOZ70" s="105"/>
      <c r="LPA70" s="105"/>
      <c r="LPB70" s="105"/>
      <c r="LPC70" s="105"/>
      <c r="LPD70" s="105"/>
      <c r="LPE70" s="105"/>
      <c r="LPF70" s="105"/>
      <c r="LPG70" s="105"/>
      <c r="LPH70" s="105"/>
      <c r="LPI70" s="105"/>
      <c r="LPJ70" s="105"/>
      <c r="LPK70" s="105"/>
      <c r="LPL70" s="105"/>
      <c r="LPM70" s="105"/>
      <c r="LPN70" s="105"/>
      <c r="LPO70" s="105"/>
      <c r="LPP70" s="105"/>
      <c r="LPQ70" s="105"/>
      <c r="LPR70" s="105"/>
      <c r="LPS70" s="105"/>
      <c r="LPT70" s="105"/>
      <c r="LPU70" s="105"/>
      <c r="LPV70" s="105"/>
      <c r="LPW70" s="105"/>
      <c r="LPX70" s="105"/>
      <c r="LPY70" s="105"/>
      <c r="LPZ70" s="105"/>
      <c r="LQA70" s="105"/>
      <c r="LQB70" s="105"/>
      <c r="LQC70" s="105"/>
      <c r="LQD70" s="105"/>
      <c r="LQE70" s="105"/>
      <c r="LQF70" s="105"/>
      <c r="LQG70" s="105"/>
      <c r="LQH70" s="105"/>
      <c r="LQI70" s="105"/>
      <c r="LQJ70" s="105"/>
      <c r="LQK70" s="105"/>
      <c r="LQL70" s="105"/>
      <c r="LQM70" s="105"/>
      <c r="LQN70" s="105"/>
      <c r="LQO70" s="105"/>
      <c r="LQP70" s="105"/>
      <c r="LQQ70" s="105"/>
      <c r="LQR70" s="105"/>
      <c r="LQS70" s="105"/>
      <c r="LQT70" s="105"/>
      <c r="LQU70" s="105"/>
      <c r="LQV70" s="105"/>
      <c r="LQW70" s="105"/>
      <c r="LQX70" s="105"/>
      <c r="LQY70" s="105"/>
      <c r="LQZ70" s="105"/>
      <c r="LRA70" s="105"/>
      <c r="LRB70" s="105"/>
      <c r="LRC70" s="105"/>
      <c r="LRD70" s="105"/>
      <c r="LRE70" s="105"/>
      <c r="LRF70" s="105"/>
      <c r="LRG70" s="105"/>
      <c r="LRH70" s="105"/>
      <c r="LRI70" s="105"/>
      <c r="LRJ70" s="105"/>
      <c r="LRK70" s="105"/>
      <c r="LRL70" s="105"/>
      <c r="LRM70" s="105"/>
      <c r="LRN70" s="105"/>
      <c r="LRO70" s="105"/>
      <c r="LRP70" s="105"/>
      <c r="LRQ70" s="105"/>
      <c r="LRR70" s="105"/>
      <c r="LRS70" s="105"/>
      <c r="LRT70" s="105"/>
      <c r="LRU70" s="105"/>
      <c r="LRV70" s="105"/>
      <c r="LRW70" s="105"/>
      <c r="LRX70" s="105"/>
      <c r="LRY70" s="105"/>
      <c r="LRZ70" s="105"/>
      <c r="LSA70" s="105"/>
      <c r="LSB70" s="105"/>
      <c r="LSC70" s="105"/>
      <c r="LSD70" s="105"/>
      <c r="LSE70" s="105"/>
      <c r="LSF70" s="105"/>
      <c r="LSG70" s="105"/>
      <c r="LSH70" s="105"/>
      <c r="LSI70" s="105"/>
      <c r="LSJ70" s="105"/>
      <c r="LSK70" s="105"/>
      <c r="LSL70" s="105"/>
      <c r="LSM70" s="105"/>
      <c r="LSN70" s="105"/>
      <c r="LSO70" s="105"/>
      <c r="LSP70" s="105"/>
      <c r="LSQ70" s="105"/>
      <c r="LSR70" s="105"/>
      <c r="LSS70" s="105"/>
      <c r="LST70" s="105"/>
      <c r="LSU70" s="105"/>
      <c r="LSV70" s="105"/>
      <c r="LSW70" s="105"/>
      <c r="LSX70" s="105"/>
      <c r="LSY70" s="105"/>
      <c r="LSZ70" s="105"/>
      <c r="LTA70" s="105"/>
      <c r="LTB70" s="105"/>
      <c r="LTC70" s="105"/>
      <c r="LTD70" s="105"/>
      <c r="LTE70" s="105"/>
      <c r="LTF70" s="105"/>
      <c r="LTG70" s="105"/>
      <c r="LTH70" s="105"/>
      <c r="LTI70" s="105"/>
      <c r="LTJ70" s="105"/>
      <c r="LTK70" s="105"/>
      <c r="LTL70" s="105"/>
      <c r="LTM70" s="105"/>
      <c r="LTN70" s="105"/>
      <c r="LTO70" s="105"/>
      <c r="LTP70" s="105"/>
      <c r="LTQ70" s="105"/>
      <c r="LTR70" s="105"/>
      <c r="LTS70" s="105"/>
      <c r="LTT70" s="105"/>
      <c r="LTU70" s="105"/>
      <c r="LTV70" s="105"/>
      <c r="LTW70" s="105"/>
      <c r="LTX70" s="105"/>
      <c r="LTY70" s="105"/>
      <c r="LTZ70" s="105"/>
      <c r="LUA70" s="105"/>
      <c r="LUB70" s="105"/>
      <c r="LUC70" s="105"/>
      <c r="LUD70" s="105"/>
      <c r="LUE70" s="105"/>
      <c r="LUF70" s="105"/>
      <c r="LUG70" s="105"/>
      <c r="LUH70" s="105"/>
      <c r="LUI70" s="105"/>
      <c r="LUJ70" s="105"/>
      <c r="LUK70" s="105"/>
      <c r="LUL70" s="105"/>
      <c r="LUM70" s="105"/>
      <c r="LUN70" s="105"/>
      <c r="LUO70" s="105"/>
      <c r="LUP70" s="105"/>
      <c r="LUQ70" s="105"/>
      <c r="LUR70" s="105"/>
      <c r="LUS70" s="105"/>
      <c r="LUT70" s="105"/>
      <c r="LUU70" s="105"/>
      <c r="LUV70" s="105"/>
      <c r="LUW70" s="105"/>
      <c r="LUX70" s="105"/>
      <c r="LUY70" s="105"/>
      <c r="LUZ70" s="105"/>
      <c r="LVA70" s="105"/>
      <c r="LVB70" s="105"/>
      <c r="LVC70" s="105"/>
      <c r="LVD70" s="105"/>
      <c r="LVE70" s="105"/>
      <c r="LVF70" s="105"/>
      <c r="LVG70" s="105"/>
      <c r="LVH70" s="105"/>
      <c r="LVI70" s="105"/>
      <c r="LVJ70" s="105"/>
      <c r="LVK70" s="105"/>
      <c r="LVL70" s="105"/>
      <c r="LVM70" s="105"/>
      <c r="LVN70" s="105"/>
      <c r="LVO70" s="105"/>
      <c r="LVP70" s="105"/>
      <c r="LVQ70" s="105"/>
      <c r="LVR70" s="105"/>
      <c r="LVS70" s="105"/>
      <c r="LVT70" s="105"/>
      <c r="LVU70" s="105"/>
      <c r="LVV70" s="105"/>
      <c r="LVW70" s="105"/>
      <c r="LVX70" s="105"/>
      <c r="LVY70" s="105"/>
      <c r="LVZ70" s="105"/>
      <c r="LWA70" s="105"/>
      <c r="LWB70" s="105"/>
      <c r="LWC70" s="105"/>
      <c r="LWD70" s="105"/>
      <c r="LWE70" s="105"/>
      <c r="LWF70" s="105"/>
      <c r="LWG70" s="105"/>
      <c r="LWH70" s="105"/>
      <c r="LWI70" s="105"/>
      <c r="LWJ70" s="105"/>
      <c r="LWK70" s="105"/>
      <c r="LWL70" s="105"/>
      <c r="LWM70" s="105"/>
      <c r="LWN70" s="105"/>
      <c r="LWO70" s="105"/>
      <c r="LWP70" s="105"/>
      <c r="LWQ70" s="105"/>
      <c r="LWR70" s="105"/>
      <c r="LWS70" s="105"/>
      <c r="LWT70" s="105"/>
      <c r="LWU70" s="105"/>
      <c r="LWV70" s="105"/>
      <c r="LWW70" s="105"/>
      <c r="LWX70" s="105"/>
      <c r="LWY70" s="105"/>
      <c r="LWZ70" s="105"/>
      <c r="LXA70" s="105"/>
      <c r="LXB70" s="105"/>
      <c r="LXC70" s="105"/>
      <c r="LXD70" s="105"/>
      <c r="LXE70" s="105"/>
      <c r="LXF70" s="105"/>
      <c r="LXG70" s="105"/>
      <c r="LXH70" s="105"/>
      <c r="LXI70" s="105"/>
      <c r="LXJ70" s="105"/>
      <c r="LXK70" s="105"/>
      <c r="LXL70" s="105"/>
      <c r="LXM70" s="105"/>
      <c r="LXN70" s="105"/>
      <c r="LXO70" s="105"/>
      <c r="LXP70" s="105"/>
      <c r="LXQ70" s="105"/>
      <c r="LXR70" s="105"/>
      <c r="LXS70" s="105"/>
      <c r="LXT70" s="105"/>
      <c r="LXU70" s="105"/>
      <c r="LXV70" s="105"/>
      <c r="LXW70" s="105"/>
      <c r="LXX70" s="105"/>
      <c r="LXY70" s="105"/>
      <c r="LXZ70" s="105"/>
      <c r="LYA70" s="105"/>
      <c r="LYB70" s="105"/>
      <c r="LYC70" s="105"/>
      <c r="LYD70" s="105"/>
      <c r="LYE70" s="105"/>
      <c r="LYF70" s="105"/>
      <c r="LYG70" s="105"/>
      <c r="LYH70" s="105"/>
      <c r="LYI70" s="105"/>
      <c r="LYJ70" s="105"/>
      <c r="LYK70" s="105"/>
      <c r="LYL70" s="105"/>
      <c r="LYM70" s="105"/>
      <c r="LYN70" s="105"/>
      <c r="LYO70" s="105"/>
      <c r="LYP70" s="105"/>
      <c r="LYQ70" s="105"/>
      <c r="LYR70" s="105"/>
      <c r="LYS70" s="105"/>
      <c r="LYT70" s="105"/>
      <c r="LYU70" s="105"/>
      <c r="LYV70" s="105"/>
      <c r="LYW70" s="105"/>
      <c r="LYX70" s="105"/>
      <c r="LYY70" s="105"/>
      <c r="LYZ70" s="105"/>
      <c r="LZA70" s="105"/>
      <c r="LZB70" s="105"/>
      <c r="LZC70" s="105"/>
      <c r="LZD70" s="105"/>
      <c r="LZE70" s="105"/>
      <c r="LZF70" s="105"/>
      <c r="LZG70" s="105"/>
      <c r="LZH70" s="105"/>
      <c r="LZI70" s="105"/>
      <c r="LZJ70" s="105"/>
      <c r="LZK70" s="105"/>
      <c r="LZL70" s="105"/>
      <c r="LZM70" s="105"/>
      <c r="LZN70" s="105"/>
      <c r="LZO70" s="105"/>
      <c r="LZP70" s="105"/>
      <c r="LZQ70" s="105"/>
      <c r="LZR70" s="105"/>
      <c r="LZS70" s="105"/>
      <c r="LZT70" s="105"/>
      <c r="LZU70" s="105"/>
      <c r="LZV70" s="105"/>
      <c r="LZW70" s="105"/>
      <c r="LZX70" s="105"/>
      <c r="LZY70" s="105"/>
      <c r="LZZ70" s="105"/>
      <c r="MAA70" s="105"/>
      <c r="MAB70" s="105"/>
      <c r="MAC70" s="105"/>
      <c r="MAD70" s="105"/>
      <c r="MAE70" s="105"/>
      <c r="MAF70" s="105"/>
      <c r="MAG70" s="105"/>
      <c r="MAH70" s="105"/>
      <c r="MAI70" s="105"/>
      <c r="MAJ70" s="105"/>
      <c r="MAK70" s="105"/>
      <c r="MAL70" s="105"/>
      <c r="MAM70" s="105"/>
      <c r="MAN70" s="105"/>
      <c r="MAO70" s="105"/>
      <c r="MAP70" s="105"/>
      <c r="MAQ70" s="105"/>
      <c r="MAR70" s="105"/>
      <c r="MAS70" s="105"/>
      <c r="MAT70" s="105"/>
      <c r="MAU70" s="105"/>
      <c r="MAV70" s="105"/>
      <c r="MAW70" s="105"/>
      <c r="MAX70" s="105"/>
      <c r="MAY70" s="105"/>
      <c r="MAZ70" s="105"/>
      <c r="MBA70" s="105"/>
      <c r="MBB70" s="105"/>
      <c r="MBC70" s="105"/>
      <c r="MBD70" s="105"/>
      <c r="MBE70" s="105"/>
      <c r="MBF70" s="105"/>
      <c r="MBG70" s="105"/>
      <c r="MBH70" s="105"/>
      <c r="MBI70" s="105"/>
      <c r="MBJ70" s="105"/>
      <c r="MBK70" s="105"/>
      <c r="MBL70" s="105"/>
      <c r="MBM70" s="105"/>
      <c r="MBN70" s="105"/>
      <c r="MBO70" s="105"/>
      <c r="MBP70" s="105"/>
      <c r="MBQ70" s="105"/>
      <c r="MBR70" s="105"/>
      <c r="MBS70" s="105"/>
      <c r="MBT70" s="105"/>
      <c r="MBU70" s="105"/>
      <c r="MBV70" s="105"/>
      <c r="MBW70" s="105"/>
      <c r="MBX70" s="105"/>
      <c r="MBY70" s="105"/>
      <c r="MBZ70" s="105"/>
      <c r="MCA70" s="105"/>
      <c r="MCB70" s="105"/>
      <c r="MCC70" s="105"/>
      <c r="MCD70" s="105"/>
      <c r="MCE70" s="105"/>
      <c r="MCF70" s="105"/>
      <c r="MCG70" s="105"/>
      <c r="MCH70" s="105"/>
      <c r="MCI70" s="105"/>
      <c r="MCJ70" s="105"/>
      <c r="MCK70" s="105"/>
      <c r="MCL70" s="105"/>
      <c r="MCM70" s="105"/>
      <c r="MCN70" s="105"/>
      <c r="MCO70" s="105"/>
      <c r="MCP70" s="105"/>
      <c r="MCQ70" s="105"/>
      <c r="MCR70" s="105"/>
      <c r="MCS70" s="105"/>
      <c r="MCT70" s="105"/>
      <c r="MCU70" s="105"/>
      <c r="MCV70" s="105"/>
      <c r="MCW70" s="105"/>
      <c r="MCX70" s="105"/>
      <c r="MCY70" s="105"/>
      <c r="MCZ70" s="105"/>
      <c r="MDA70" s="105"/>
      <c r="MDB70" s="105"/>
      <c r="MDC70" s="105"/>
      <c r="MDD70" s="105"/>
      <c r="MDE70" s="105"/>
      <c r="MDF70" s="105"/>
      <c r="MDG70" s="105"/>
      <c r="MDH70" s="105"/>
      <c r="MDI70" s="105"/>
      <c r="MDJ70" s="105"/>
      <c r="MDK70" s="105"/>
      <c r="MDL70" s="105"/>
      <c r="MDM70" s="105"/>
      <c r="MDN70" s="105"/>
      <c r="MDO70" s="105"/>
      <c r="MDP70" s="105"/>
      <c r="MDQ70" s="105"/>
      <c r="MDR70" s="105"/>
      <c r="MDS70" s="105"/>
      <c r="MDT70" s="105"/>
      <c r="MDU70" s="105"/>
      <c r="MDV70" s="105"/>
      <c r="MDW70" s="105"/>
      <c r="MDX70" s="105"/>
      <c r="MDY70" s="105"/>
      <c r="MDZ70" s="105"/>
      <c r="MEA70" s="105"/>
      <c r="MEB70" s="105"/>
      <c r="MEC70" s="105"/>
      <c r="MED70" s="105"/>
      <c r="MEE70" s="105"/>
      <c r="MEF70" s="105"/>
      <c r="MEG70" s="105"/>
      <c r="MEH70" s="105"/>
      <c r="MEI70" s="105"/>
      <c r="MEJ70" s="105"/>
      <c r="MEK70" s="105"/>
      <c r="MEL70" s="105"/>
      <c r="MEM70" s="105"/>
      <c r="MEN70" s="105"/>
      <c r="MEO70" s="105"/>
      <c r="MEP70" s="105"/>
      <c r="MEQ70" s="105"/>
      <c r="MER70" s="105"/>
      <c r="MES70" s="105"/>
      <c r="MET70" s="105"/>
      <c r="MEU70" s="105"/>
      <c r="MEV70" s="105"/>
      <c r="MEW70" s="105"/>
      <c r="MEX70" s="105"/>
      <c r="MEY70" s="105"/>
      <c r="MEZ70" s="105"/>
      <c r="MFA70" s="105"/>
      <c r="MFB70" s="105"/>
      <c r="MFC70" s="105"/>
      <c r="MFD70" s="105"/>
      <c r="MFE70" s="105"/>
      <c r="MFF70" s="105"/>
      <c r="MFG70" s="105"/>
      <c r="MFH70" s="105"/>
      <c r="MFI70" s="105"/>
      <c r="MFJ70" s="105"/>
      <c r="MFK70" s="105"/>
      <c r="MFL70" s="105"/>
      <c r="MFM70" s="105"/>
      <c r="MFN70" s="105"/>
      <c r="MFO70" s="105"/>
      <c r="MFP70" s="105"/>
      <c r="MFQ70" s="105"/>
      <c r="MFR70" s="105"/>
      <c r="MFS70" s="105"/>
      <c r="MFT70" s="105"/>
      <c r="MFU70" s="105"/>
      <c r="MFV70" s="105"/>
      <c r="MFW70" s="105"/>
      <c r="MFX70" s="105"/>
      <c r="MFY70" s="105"/>
      <c r="MFZ70" s="105"/>
      <c r="MGA70" s="105"/>
      <c r="MGB70" s="105"/>
      <c r="MGC70" s="105"/>
      <c r="MGD70" s="105"/>
      <c r="MGE70" s="105"/>
      <c r="MGF70" s="105"/>
      <c r="MGG70" s="105"/>
      <c r="MGH70" s="105"/>
      <c r="MGI70" s="105"/>
      <c r="MGJ70" s="105"/>
      <c r="MGK70" s="105"/>
      <c r="MGL70" s="105"/>
      <c r="MGM70" s="105"/>
      <c r="MGN70" s="105"/>
      <c r="MGO70" s="105"/>
      <c r="MGP70" s="105"/>
      <c r="MGQ70" s="105"/>
      <c r="MGR70" s="105"/>
      <c r="MGS70" s="105"/>
      <c r="MGT70" s="105"/>
      <c r="MGU70" s="105"/>
      <c r="MGV70" s="105"/>
      <c r="MGW70" s="105"/>
      <c r="MGX70" s="105"/>
      <c r="MGY70" s="105"/>
      <c r="MGZ70" s="105"/>
      <c r="MHA70" s="105"/>
      <c r="MHB70" s="105"/>
      <c r="MHC70" s="105"/>
      <c r="MHD70" s="105"/>
      <c r="MHE70" s="105"/>
      <c r="MHF70" s="105"/>
      <c r="MHG70" s="105"/>
      <c r="MHH70" s="105"/>
      <c r="MHI70" s="105"/>
      <c r="MHJ70" s="105"/>
      <c r="MHK70" s="105"/>
      <c r="MHL70" s="105"/>
      <c r="MHM70" s="105"/>
      <c r="MHN70" s="105"/>
      <c r="MHO70" s="105"/>
      <c r="MHP70" s="105"/>
      <c r="MHQ70" s="105"/>
      <c r="MHR70" s="105"/>
      <c r="MHS70" s="105"/>
      <c r="MHT70" s="105"/>
      <c r="MHU70" s="105"/>
      <c r="MHV70" s="105"/>
      <c r="MHW70" s="105"/>
      <c r="MHX70" s="105"/>
      <c r="MHY70" s="105"/>
      <c r="MHZ70" s="105"/>
      <c r="MIA70" s="105"/>
      <c r="MIB70" s="105"/>
      <c r="MIC70" s="105"/>
      <c r="MID70" s="105"/>
      <c r="MIE70" s="105"/>
      <c r="MIF70" s="105"/>
      <c r="MIG70" s="105"/>
      <c r="MIH70" s="105"/>
      <c r="MII70" s="105"/>
      <c r="MIJ70" s="105"/>
      <c r="MIK70" s="105"/>
      <c r="MIL70" s="105"/>
      <c r="MIM70" s="105"/>
      <c r="MIN70" s="105"/>
      <c r="MIO70" s="105"/>
      <c r="MIP70" s="105"/>
      <c r="MIQ70" s="105"/>
      <c r="MIR70" s="105"/>
      <c r="MIS70" s="105"/>
      <c r="MIT70" s="105"/>
      <c r="MIU70" s="105"/>
      <c r="MIV70" s="105"/>
      <c r="MIW70" s="105"/>
      <c r="MIX70" s="105"/>
      <c r="MIY70" s="105"/>
      <c r="MIZ70" s="105"/>
      <c r="MJA70" s="105"/>
      <c r="MJB70" s="105"/>
      <c r="MJC70" s="105"/>
      <c r="MJD70" s="105"/>
      <c r="MJE70" s="105"/>
      <c r="MJF70" s="105"/>
      <c r="MJG70" s="105"/>
      <c r="MJH70" s="105"/>
      <c r="MJI70" s="105"/>
      <c r="MJJ70" s="105"/>
      <c r="MJK70" s="105"/>
      <c r="MJL70" s="105"/>
      <c r="MJM70" s="105"/>
      <c r="MJN70" s="105"/>
      <c r="MJO70" s="105"/>
      <c r="MJP70" s="105"/>
      <c r="MJQ70" s="105"/>
      <c r="MJR70" s="105"/>
      <c r="MJS70" s="105"/>
      <c r="MJT70" s="105"/>
      <c r="MJU70" s="105"/>
      <c r="MJV70" s="105"/>
      <c r="MJW70" s="105"/>
      <c r="MJX70" s="105"/>
      <c r="MJY70" s="105"/>
      <c r="MJZ70" s="105"/>
      <c r="MKA70" s="105"/>
      <c r="MKB70" s="105"/>
      <c r="MKC70" s="105"/>
      <c r="MKD70" s="105"/>
      <c r="MKE70" s="105"/>
      <c r="MKF70" s="105"/>
      <c r="MKG70" s="105"/>
      <c r="MKH70" s="105"/>
      <c r="MKI70" s="105"/>
      <c r="MKJ70" s="105"/>
      <c r="MKK70" s="105"/>
      <c r="MKL70" s="105"/>
      <c r="MKM70" s="105"/>
      <c r="MKN70" s="105"/>
      <c r="MKO70" s="105"/>
      <c r="MKP70" s="105"/>
      <c r="MKQ70" s="105"/>
      <c r="MKR70" s="105"/>
      <c r="MKS70" s="105"/>
      <c r="MKT70" s="105"/>
      <c r="MKU70" s="105"/>
      <c r="MKV70" s="105"/>
      <c r="MKW70" s="105"/>
      <c r="MKX70" s="105"/>
      <c r="MKY70" s="105"/>
      <c r="MKZ70" s="105"/>
      <c r="MLA70" s="105"/>
      <c r="MLB70" s="105"/>
      <c r="MLC70" s="105"/>
      <c r="MLD70" s="105"/>
      <c r="MLE70" s="105"/>
      <c r="MLF70" s="105"/>
      <c r="MLG70" s="105"/>
      <c r="MLH70" s="105"/>
      <c r="MLI70" s="105"/>
      <c r="MLJ70" s="105"/>
      <c r="MLK70" s="105"/>
      <c r="MLL70" s="105"/>
      <c r="MLM70" s="105"/>
      <c r="MLN70" s="105"/>
      <c r="MLO70" s="105"/>
      <c r="MLP70" s="105"/>
      <c r="MLQ70" s="105"/>
      <c r="MLR70" s="105"/>
      <c r="MLS70" s="105"/>
      <c r="MLT70" s="105"/>
      <c r="MLU70" s="105"/>
      <c r="MLV70" s="105"/>
      <c r="MLW70" s="105"/>
      <c r="MLX70" s="105"/>
      <c r="MLY70" s="105"/>
      <c r="MLZ70" s="105"/>
      <c r="MMA70" s="105"/>
      <c r="MMB70" s="105"/>
      <c r="MMC70" s="105"/>
      <c r="MMD70" s="105"/>
      <c r="MME70" s="105"/>
      <c r="MMF70" s="105"/>
      <c r="MMG70" s="105"/>
      <c r="MMH70" s="105"/>
      <c r="MMI70" s="105"/>
      <c r="MMJ70" s="105"/>
      <c r="MMK70" s="105"/>
      <c r="MML70" s="105"/>
      <c r="MMM70" s="105"/>
      <c r="MMN70" s="105"/>
      <c r="MMO70" s="105"/>
      <c r="MMP70" s="105"/>
      <c r="MMQ70" s="105"/>
      <c r="MMR70" s="105"/>
      <c r="MMS70" s="105"/>
      <c r="MMT70" s="105"/>
      <c r="MMU70" s="105"/>
      <c r="MMV70" s="105"/>
      <c r="MMW70" s="105"/>
      <c r="MMX70" s="105"/>
      <c r="MMY70" s="105"/>
      <c r="MMZ70" s="105"/>
      <c r="MNA70" s="105"/>
      <c r="MNB70" s="105"/>
      <c r="MNC70" s="105"/>
      <c r="MND70" s="105"/>
      <c r="MNE70" s="105"/>
      <c r="MNF70" s="105"/>
      <c r="MNG70" s="105"/>
      <c r="MNH70" s="105"/>
      <c r="MNI70" s="105"/>
      <c r="MNJ70" s="105"/>
      <c r="MNK70" s="105"/>
      <c r="MNL70" s="105"/>
      <c r="MNM70" s="105"/>
      <c r="MNN70" s="105"/>
      <c r="MNO70" s="105"/>
      <c r="MNP70" s="105"/>
      <c r="MNQ70" s="105"/>
      <c r="MNR70" s="105"/>
      <c r="MNS70" s="105"/>
      <c r="MNT70" s="105"/>
      <c r="MNU70" s="105"/>
      <c r="MNV70" s="105"/>
      <c r="MNW70" s="105"/>
      <c r="MNX70" s="105"/>
      <c r="MNY70" s="105"/>
      <c r="MNZ70" s="105"/>
      <c r="MOA70" s="105"/>
      <c r="MOB70" s="105"/>
      <c r="MOC70" s="105"/>
      <c r="MOD70" s="105"/>
      <c r="MOE70" s="105"/>
      <c r="MOF70" s="105"/>
      <c r="MOG70" s="105"/>
      <c r="MOH70" s="105"/>
      <c r="MOI70" s="105"/>
      <c r="MOJ70" s="105"/>
      <c r="MOK70" s="105"/>
      <c r="MOL70" s="105"/>
      <c r="MOM70" s="105"/>
      <c r="MON70" s="105"/>
      <c r="MOO70" s="105"/>
      <c r="MOP70" s="105"/>
      <c r="MOQ70" s="105"/>
      <c r="MOR70" s="105"/>
      <c r="MOS70" s="105"/>
      <c r="MOT70" s="105"/>
      <c r="MOU70" s="105"/>
      <c r="MOV70" s="105"/>
      <c r="MOW70" s="105"/>
      <c r="MOX70" s="105"/>
      <c r="MOY70" s="105"/>
      <c r="MOZ70" s="105"/>
      <c r="MPA70" s="105"/>
      <c r="MPB70" s="105"/>
      <c r="MPC70" s="105"/>
      <c r="MPD70" s="105"/>
      <c r="MPE70" s="105"/>
      <c r="MPF70" s="105"/>
      <c r="MPG70" s="105"/>
      <c r="MPH70" s="105"/>
      <c r="MPI70" s="105"/>
      <c r="MPJ70" s="105"/>
      <c r="MPK70" s="105"/>
      <c r="MPL70" s="105"/>
      <c r="MPM70" s="105"/>
      <c r="MPN70" s="105"/>
      <c r="MPO70" s="105"/>
      <c r="MPP70" s="105"/>
      <c r="MPQ70" s="105"/>
      <c r="MPR70" s="105"/>
      <c r="MPS70" s="105"/>
      <c r="MPT70" s="105"/>
      <c r="MPU70" s="105"/>
      <c r="MPV70" s="105"/>
      <c r="MPW70" s="105"/>
      <c r="MPX70" s="105"/>
      <c r="MPY70" s="105"/>
      <c r="MPZ70" s="105"/>
      <c r="MQA70" s="105"/>
      <c r="MQB70" s="105"/>
      <c r="MQC70" s="105"/>
      <c r="MQD70" s="105"/>
      <c r="MQE70" s="105"/>
      <c r="MQF70" s="105"/>
      <c r="MQG70" s="105"/>
      <c r="MQH70" s="105"/>
      <c r="MQI70" s="105"/>
      <c r="MQJ70" s="105"/>
      <c r="MQK70" s="105"/>
      <c r="MQL70" s="105"/>
      <c r="MQM70" s="105"/>
      <c r="MQN70" s="105"/>
      <c r="MQO70" s="105"/>
      <c r="MQP70" s="105"/>
      <c r="MQQ70" s="105"/>
      <c r="MQR70" s="105"/>
      <c r="MQS70" s="105"/>
      <c r="MQT70" s="105"/>
      <c r="MQU70" s="105"/>
      <c r="MQV70" s="105"/>
      <c r="MQW70" s="105"/>
      <c r="MQX70" s="105"/>
      <c r="MQY70" s="105"/>
      <c r="MQZ70" s="105"/>
      <c r="MRA70" s="105"/>
      <c r="MRB70" s="105"/>
      <c r="MRC70" s="105"/>
      <c r="MRD70" s="105"/>
      <c r="MRE70" s="105"/>
      <c r="MRF70" s="105"/>
      <c r="MRG70" s="105"/>
      <c r="MRH70" s="105"/>
      <c r="MRI70" s="105"/>
      <c r="MRJ70" s="105"/>
      <c r="MRK70" s="105"/>
      <c r="MRL70" s="105"/>
      <c r="MRM70" s="105"/>
      <c r="MRN70" s="105"/>
      <c r="MRO70" s="105"/>
      <c r="MRP70" s="105"/>
      <c r="MRQ70" s="105"/>
      <c r="MRR70" s="105"/>
      <c r="MRS70" s="105"/>
      <c r="MRT70" s="105"/>
      <c r="MRU70" s="105"/>
      <c r="MRV70" s="105"/>
      <c r="MRW70" s="105"/>
      <c r="MRX70" s="105"/>
      <c r="MRY70" s="105"/>
      <c r="MRZ70" s="105"/>
      <c r="MSA70" s="105"/>
      <c r="MSB70" s="105"/>
      <c r="MSC70" s="105"/>
      <c r="MSD70" s="105"/>
      <c r="MSE70" s="105"/>
      <c r="MSF70" s="105"/>
      <c r="MSG70" s="105"/>
      <c r="MSH70" s="105"/>
      <c r="MSI70" s="105"/>
      <c r="MSJ70" s="105"/>
      <c r="MSK70" s="105"/>
      <c r="MSL70" s="105"/>
      <c r="MSM70" s="105"/>
      <c r="MSN70" s="105"/>
      <c r="MSO70" s="105"/>
      <c r="MSP70" s="105"/>
      <c r="MSQ70" s="105"/>
      <c r="MSR70" s="105"/>
      <c r="MSS70" s="105"/>
      <c r="MST70" s="105"/>
      <c r="MSU70" s="105"/>
      <c r="MSV70" s="105"/>
      <c r="MSW70" s="105"/>
      <c r="MSX70" s="105"/>
      <c r="MSY70" s="105"/>
      <c r="MSZ70" s="105"/>
      <c r="MTA70" s="105"/>
      <c r="MTB70" s="105"/>
      <c r="MTC70" s="105"/>
      <c r="MTD70" s="105"/>
      <c r="MTE70" s="105"/>
      <c r="MTF70" s="105"/>
      <c r="MTG70" s="105"/>
      <c r="MTH70" s="105"/>
      <c r="MTI70" s="105"/>
      <c r="MTJ70" s="105"/>
      <c r="MTK70" s="105"/>
      <c r="MTL70" s="105"/>
      <c r="MTM70" s="105"/>
      <c r="MTN70" s="105"/>
      <c r="MTO70" s="105"/>
      <c r="MTP70" s="105"/>
      <c r="MTQ70" s="105"/>
      <c r="MTR70" s="105"/>
      <c r="MTS70" s="105"/>
      <c r="MTT70" s="105"/>
      <c r="MTU70" s="105"/>
      <c r="MTV70" s="105"/>
      <c r="MTW70" s="105"/>
      <c r="MTX70" s="105"/>
      <c r="MTY70" s="105"/>
      <c r="MTZ70" s="105"/>
      <c r="MUA70" s="105"/>
      <c r="MUB70" s="105"/>
      <c r="MUC70" s="105"/>
      <c r="MUD70" s="105"/>
      <c r="MUE70" s="105"/>
      <c r="MUF70" s="105"/>
      <c r="MUG70" s="105"/>
      <c r="MUH70" s="105"/>
      <c r="MUI70" s="105"/>
      <c r="MUJ70" s="105"/>
      <c r="MUK70" s="105"/>
      <c r="MUL70" s="105"/>
      <c r="MUM70" s="105"/>
      <c r="MUN70" s="105"/>
      <c r="MUO70" s="105"/>
      <c r="MUP70" s="105"/>
      <c r="MUQ70" s="105"/>
      <c r="MUR70" s="105"/>
      <c r="MUS70" s="105"/>
      <c r="MUT70" s="105"/>
      <c r="MUU70" s="105"/>
      <c r="MUV70" s="105"/>
      <c r="MUW70" s="105"/>
      <c r="MUX70" s="105"/>
      <c r="MUY70" s="105"/>
      <c r="MUZ70" s="105"/>
      <c r="MVA70" s="105"/>
      <c r="MVB70" s="105"/>
      <c r="MVC70" s="105"/>
      <c r="MVD70" s="105"/>
      <c r="MVE70" s="105"/>
      <c r="MVF70" s="105"/>
      <c r="MVG70" s="105"/>
      <c r="MVH70" s="105"/>
      <c r="MVI70" s="105"/>
      <c r="MVJ70" s="105"/>
      <c r="MVK70" s="105"/>
      <c r="MVL70" s="105"/>
      <c r="MVM70" s="105"/>
      <c r="MVN70" s="105"/>
      <c r="MVO70" s="105"/>
      <c r="MVP70" s="105"/>
      <c r="MVQ70" s="105"/>
      <c r="MVR70" s="105"/>
      <c r="MVS70" s="105"/>
      <c r="MVT70" s="105"/>
      <c r="MVU70" s="105"/>
      <c r="MVV70" s="105"/>
      <c r="MVW70" s="105"/>
      <c r="MVX70" s="105"/>
      <c r="MVY70" s="105"/>
      <c r="MVZ70" s="105"/>
      <c r="MWA70" s="105"/>
      <c r="MWB70" s="105"/>
      <c r="MWC70" s="105"/>
      <c r="MWD70" s="105"/>
      <c r="MWE70" s="105"/>
      <c r="MWF70" s="105"/>
      <c r="MWG70" s="105"/>
      <c r="MWH70" s="105"/>
      <c r="MWI70" s="105"/>
      <c r="MWJ70" s="105"/>
      <c r="MWK70" s="105"/>
      <c r="MWL70" s="105"/>
      <c r="MWM70" s="105"/>
      <c r="MWN70" s="105"/>
      <c r="MWO70" s="105"/>
      <c r="MWP70" s="105"/>
      <c r="MWQ70" s="105"/>
      <c r="MWR70" s="105"/>
      <c r="MWS70" s="105"/>
      <c r="MWT70" s="105"/>
      <c r="MWU70" s="105"/>
      <c r="MWV70" s="105"/>
      <c r="MWW70" s="105"/>
      <c r="MWX70" s="105"/>
      <c r="MWY70" s="105"/>
      <c r="MWZ70" s="105"/>
      <c r="MXA70" s="105"/>
      <c r="MXB70" s="105"/>
      <c r="MXC70" s="105"/>
      <c r="MXD70" s="105"/>
      <c r="MXE70" s="105"/>
      <c r="MXF70" s="105"/>
      <c r="MXG70" s="105"/>
      <c r="MXH70" s="105"/>
      <c r="MXI70" s="105"/>
      <c r="MXJ70" s="105"/>
      <c r="MXK70" s="105"/>
      <c r="MXL70" s="105"/>
      <c r="MXM70" s="105"/>
      <c r="MXN70" s="105"/>
      <c r="MXO70" s="105"/>
      <c r="MXP70" s="105"/>
      <c r="MXQ70" s="105"/>
      <c r="MXR70" s="105"/>
      <c r="MXS70" s="105"/>
      <c r="MXT70" s="105"/>
      <c r="MXU70" s="105"/>
      <c r="MXV70" s="105"/>
      <c r="MXW70" s="105"/>
      <c r="MXX70" s="105"/>
      <c r="MXY70" s="105"/>
      <c r="MXZ70" s="105"/>
      <c r="MYA70" s="105"/>
      <c r="MYB70" s="105"/>
      <c r="MYC70" s="105"/>
      <c r="MYD70" s="105"/>
      <c r="MYE70" s="105"/>
      <c r="MYF70" s="105"/>
      <c r="MYG70" s="105"/>
      <c r="MYH70" s="105"/>
      <c r="MYI70" s="105"/>
      <c r="MYJ70" s="105"/>
      <c r="MYK70" s="105"/>
      <c r="MYL70" s="105"/>
      <c r="MYM70" s="105"/>
      <c r="MYN70" s="105"/>
      <c r="MYO70" s="105"/>
      <c r="MYP70" s="105"/>
      <c r="MYQ70" s="105"/>
      <c r="MYR70" s="105"/>
      <c r="MYS70" s="105"/>
      <c r="MYT70" s="105"/>
      <c r="MYU70" s="105"/>
      <c r="MYV70" s="105"/>
      <c r="MYW70" s="105"/>
      <c r="MYX70" s="105"/>
      <c r="MYY70" s="105"/>
      <c r="MYZ70" s="105"/>
      <c r="MZA70" s="105"/>
      <c r="MZB70" s="105"/>
      <c r="MZC70" s="105"/>
      <c r="MZD70" s="105"/>
      <c r="MZE70" s="105"/>
      <c r="MZF70" s="105"/>
      <c r="MZG70" s="105"/>
      <c r="MZH70" s="105"/>
      <c r="MZI70" s="105"/>
      <c r="MZJ70" s="105"/>
      <c r="MZK70" s="105"/>
      <c r="MZL70" s="105"/>
      <c r="MZM70" s="105"/>
      <c r="MZN70" s="105"/>
      <c r="MZO70" s="105"/>
      <c r="MZP70" s="105"/>
      <c r="MZQ70" s="105"/>
      <c r="MZR70" s="105"/>
      <c r="MZS70" s="105"/>
      <c r="MZT70" s="105"/>
      <c r="MZU70" s="105"/>
      <c r="MZV70" s="105"/>
      <c r="MZW70" s="105"/>
      <c r="MZX70" s="105"/>
      <c r="MZY70" s="105"/>
      <c r="MZZ70" s="105"/>
      <c r="NAA70" s="105"/>
      <c r="NAB70" s="105"/>
      <c r="NAC70" s="105"/>
      <c r="NAD70" s="105"/>
      <c r="NAE70" s="105"/>
      <c r="NAF70" s="105"/>
      <c r="NAG70" s="105"/>
      <c r="NAH70" s="105"/>
      <c r="NAI70" s="105"/>
      <c r="NAJ70" s="105"/>
      <c r="NAK70" s="105"/>
      <c r="NAL70" s="105"/>
      <c r="NAM70" s="105"/>
      <c r="NAN70" s="105"/>
      <c r="NAO70" s="105"/>
      <c r="NAP70" s="105"/>
      <c r="NAQ70" s="105"/>
      <c r="NAR70" s="105"/>
      <c r="NAS70" s="105"/>
      <c r="NAT70" s="105"/>
      <c r="NAU70" s="105"/>
      <c r="NAV70" s="105"/>
      <c r="NAW70" s="105"/>
      <c r="NAX70" s="105"/>
      <c r="NAY70" s="105"/>
      <c r="NAZ70" s="105"/>
      <c r="NBA70" s="105"/>
      <c r="NBB70" s="105"/>
      <c r="NBC70" s="105"/>
      <c r="NBD70" s="105"/>
      <c r="NBE70" s="105"/>
      <c r="NBF70" s="105"/>
      <c r="NBG70" s="105"/>
      <c r="NBH70" s="105"/>
      <c r="NBI70" s="105"/>
      <c r="NBJ70" s="105"/>
      <c r="NBK70" s="105"/>
      <c r="NBL70" s="105"/>
      <c r="NBM70" s="105"/>
      <c r="NBN70" s="105"/>
      <c r="NBO70" s="105"/>
      <c r="NBP70" s="105"/>
      <c r="NBQ70" s="105"/>
      <c r="NBR70" s="105"/>
      <c r="NBS70" s="105"/>
      <c r="NBT70" s="105"/>
      <c r="NBU70" s="105"/>
      <c r="NBV70" s="105"/>
      <c r="NBW70" s="105"/>
      <c r="NBX70" s="105"/>
      <c r="NBY70" s="105"/>
      <c r="NBZ70" s="105"/>
      <c r="NCA70" s="105"/>
      <c r="NCB70" s="105"/>
      <c r="NCC70" s="105"/>
      <c r="NCD70" s="105"/>
      <c r="NCE70" s="105"/>
      <c r="NCF70" s="105"/>
      <c r="NCG70" s="105"/>
      <c r="NCH70" s="105"/>
      <c r="NCI70" s="105"/>
      <c r="NCJ70" s="105"/>
      <c r="NCK70" s="105"/>
      <c r="NCL70" s="105"/>
      <c r="NCM70" s="105"/>
      <c r="NCN70" s="105"/>
      <c r="NCO70" s="105"/>
      <c r="NCP70" s="105"/>
      <c r="NCQ70" s="105"/>
      <c r="NCR70" s="105"/>
      <c r="NCS70" s="105"/>
      <c r="NCT70" s="105"/>
      <c r="NCU70" s="105"/>
      <c r="NCV70" s="105"/>
      <c r="NCW70" s="105"/>
      <c r="NCX70" s="105"/>
      <c r="NCY70" s="105"/>
      <c r="NCZ70" s="105"/>
      <c r="NDA70" s="105"/>
      <c r="NDB70" s="105"/>
      <c r="NDC70" s="105"/>
      <c r="NDD70" s="105"/>
      <c r="NDE70" s="105"/>
      <c r="NDF70" s="105"/>
      <c r="NDG70" s="105"/>
      <c r="NDH70" s="105"/>
      <c r="NDI70" s="105"/>
      <c r="NDJ70" s="105"/>
      <c r="NDK70" s="105"/>
      <c r="NDL70" s="105"/>
      <c r="NDM70" s="105"/>
      <c r="NDN70" s="105"/>
      <c r="NDO70" s="105"/>
      <c r="NDP70" s="105"/>
      <c r="NDQ70" s="105"/>
      <c r="NDR70" s="105"/>
      <c r="NDS70" s="105"/>
      <c r="NDT70" s="105"/>
      <c r="NDU70" s="105"/>
      <c r="NDV70" s="105"/>
      <c r="NDW70" s="105"/>
      <c r="NDX70" s="105"/>
      <c r="NDY70" s="105"/>
      <c r="NDZ70" s="105"/>
      <c r="NEA70" s="105"/>
      <c r="NEB70" s="105"/>
      <c r="NEC70" s="105"/>
      <c r="NED70" s="105"/>
      <c r="NEE70" s="105"/>
      <c r="NEF70" s="105"/>
      <c r="NEG70" s="105"/>
      <c r="NEH70" s="105"/>
      <c r="NEI70" s="105"/>
      <c r="NEJ70" s="105"/>
      <c r="NEK70" s="105"/>
      <c r="NEL70" s="105"/>
      <c r="NEM70" s="105"/>
      <c r="NEN70" s="105"/>
      <c r="NEO70" s="105"/>
      <c r="NEP70" s="105"/>
      <c r="NEQ70" s="105"/>
      <c r="NER70" s="105"/>
      <c r="NES70" s="105"/>
      <c r="NET70" s="105"/>
      <c r="NEU70" s="105"/>
      <c r="NEV70" s="105"/>
      <c r="NEW70" s="105"/>
      <c r="NEX70" s="105"/>
      <c r="NEY70" s="105"/>
      <c r="NEZ70" s="105"/>
      <c r="NFA70" s="105"/>
      <c r="NFB70" s="105"/>
      <c r="NFC70" s="105"/>
      <c r="NFD70" s="105"/>
      <c r="NFE70" s="105"/>
      <c r="NFF70" s="105"/>
      <c r="NFG70" s="105"/>
      <c r="NFH70" s="105"/>
      <c r="NFI70" s="105"/>
      <c r="NFJ70" s="105"/>
      <c r="NFK70" s="105"/>
      <c r="NFL70" s="105"/>
      <c r="NFM70" s="105"/>
      <c r="NFN70" s="105"/>
      <c r="NFO70" s="105"/>
      <c r="NFP70" s="105"/>
      <c r="NFQ70" s="105"/>
      <c r="NFR70" s="105"/>
      <c r="NFS70" s="105"/>
      <c r="NFT70" s="105"/>
      <c r="NFU70" s="105"/>
      <c r="NFV70" s="105"/>
      <c r="NFW70" s="105"/>
      <c r="NFX70" s="105"/>
      <c r="NFY70" s="105"/>
      <c r="NFZ70" s="105"/>
      <c r="NGA70" s="105"/>
      <c r="NGB70" s="105"/>
      <c r="NGC70" s="105"/>
      <c r="NGD70" s="105"/>
      <c r="NGE70" s="105"/>
      <c r="NGF70" s="105"/>
      <c r="NGG70" s="105"/>
      <c r="NGH70" s="105"/>
      <c r="NGI70" s="105"/>
      <c r="NGJ70" s="105"/>
      <c r="NGK70" s="105"/>
      <c r="NGL70" s="105"/>
      <c r="NGM70" s="105"/>
      <c r="NGN70" s="105"/>
      <c r="NGO70" s="105"/>
      <c r="NGP70" s="105"/>
      <c r="NGQ70" s="105"/>
      <c r="NGR70" s="105"/>
      <c r="NGS70" s="105"/>
      <c r="NGT70" s="105"/>
      <c r="NGU70" s="105"/>
      <c r="NGV70" s="105"/>
      <c r="NGW70" s="105"/>
      <c r="NGX70" s="105"/>
      <c r="NGY70" s="105"/>
      <c r="NGZ70" s="105"/>
      <c r="NHA70" s="105"/>
      <c r="NHB70" s="105"/>
      <c r="NHC70" s="105"/>
      <c r="NHD70" s="105"/>
      <c r="NHE70" s="105"/>
      <c r="NHF70" s="105"/>
      <c r="NHG70" s="105"/>
      <c r="NHH70" s="105"/>
      <c r="NHI70" s="105"/>
      <c r="NHJ70" s="105"/>
      <c r="NHK70" s="105"/>
      <c r="NHL70" s="105"/>
      <c r="NHM70" s="105"/>
      <c r="NHN70" s="105"/>
      <c r="NHO70" s="105"/>
      <c r="NHP70" s="105"/>
      <c r="NHQ70" s="105"/>
      <c r="NHR70" s="105"/>
      <c r="NHS70" s="105"/>
      <c r="NHT70" s="105"/>
      <c r="NHU70" s="105"/>
      <c r="NHV70" s="105"/>
      <c r="NHW70" s="105"/>
      <c r="NHX70" s="105"/>
      <c r="NHY70" s="105"/>
      <c r="NHZ70" s="105"/>
      <c r="NIA70" s="105"/>
      <c r="NIB70" s="105"/>
      <c r="NIC70" s="105"/>
      <c r="NID70" s="105"/>
      <c r="NIE70" s="105"/>
      <c r="NIF70" s="105"/>
      <c r="NIG70" s="105"/>
      <c r="NIH70" s="105"/>
      <c r="NII70" s="105"/>
      <c r="NIJ70" s="105"/>
      <c r="NIK70" s="105"/>
      <c r="NIL70" s="105"/>
      <c r="NIM70" s="105"/>
      <c r="NIN70" s="105"/>
      <c r="NIO70" s="105"/>
      <c r="NIP70" s="105"/>
      <c r="NIQ70" s="105"/>
      <c r="NIR70" s="105"/>
      <c r="NIS70" s="105"/>
      <c r="NIT70" s="105"/>
      <c r="NIU70" s="105"/>
      <c r="NIV70" s="105"/>
      <c r="NIW70" s="105"/>
      <c r="NIX70" s="105"/>
      <c r="NIY70" s="105"/>
      <c r="NIZ70" s="105"/>
      <c r="NJA70" s="105"/>
      <c r="NJB70" s="105"/>
      <c r="NJC70" s="105"/>
      <c r="NJD70" s="105"/>
      <c r="NJE70" s="105"/>
      <c r="NJF70" s="105"/>
      <c r="NJG70" s="105"/>
      <c r="NJH70" s="105"/>
      <c r="NJI70" s="105"/>
      <c r="NJJ70" s="105"/>
      <c r="NJK70" s="105"/>
      <c r="NJL70" s="105"/>
      <c r="NJM70" s="105"/>
      <c r="NJN70" s="105"/>
      <c r="NJO70" s="105"/>
      <c r="NJP70" s="105"/>
      <c r="NJQ70" s="105"/>
      <c r="NJR70" s="105"/>
      <c r="NJS70" s="105"/>
      <c r="NJT70" s="105"/>
      <c r="NJU70" s="105"/>
      <c r="NJV70" s="105"/>
      <c r="NJW70" s="105"/>
      <c r="NJX70" s="105"/>
      <c r="NJY70" s="105"/>
      <c r="NJZ70" s="105"/>
      <c r="NKA70" s="105"/>
      <c r="NKB70" s="105"/>
      <c r="NKC70" s="105"/>
      <c r="NKD70" s="105"/>
      <c r="NKE70" s="105"/>
      <c r="NKF70" s="105"/>
      <c r="NKG70" s="105"/>
      <c r="NKH70" s="105"/>
      <c r="NKI70" s="105"/>
      <c r="NKJ70" s="105"/>
      <c r="NKK70" s="105"/>
      <c r="NKL70" s="105"/>
      <c r="NKM70" s="105"/>
      <c r="NKN70" s="105"/>
      <c r="NKO70" s="105"/>
      <c r="NKP70" s="105"/>
      <c r="NKQ70" s="105"/>
      <c r="NKR70" s="105"/>
      <c r="NKS70" s="105"/>
      <c r="NKT70" s="105"/>
      <c r="NKU70" s="105"/>
      <c r="NKV70" s="105"/>
      <c r="NKW70" s="105"/>
      <c r="NKX70" s="105"/>
      <c r="NKY70" s="105"/>
      <c r="NKZ70" s="105"/>
      <c r="NLA70" s="105"/>
      <c r="NLB70" s="105"/>
      <c r="NLC70" s="105"/>
      <c r="NLD70" s="105"/>
      <c r="NLE70" s="105"/>
      <c r="NLF70" s="105"/>
      <c r="NLG70" s="105"/>
      <c r="NLH70" s="105"/>
      <c r="NLI70" s="105"/>
      <c r="NLJ70" s="105"/>
      <c r="NLK70" s="105"/>
      <c r="NLL70" s="105"/>
      <c r="NLM70" s="105"/>
      <c r="NLN70" s="105"/>
      <c r="NLO70" s="105"/>
      <c r="NLP70" s="105"/>
      <c r="NLQ70" s="105"/>
      <c r="NLR70" s="105"/>
      <c r="NLS70" s="105"/>
      <c r="NLT70" s="105"/>
      <c r="NLU70" s="105"/>
      <c r="NLV70" s="105"/>
      <c r="NLW70" s="105"/>
      <c r="NLX70" s="105"/>
      <c r="NLY70" s="105"/>
      <c r="NLZ70" s="105"/>
      <c r="NMA70" s="105"/>
      <c r="NMB70" s="105"/>
      <c r="NMC70" s="105"/>
      <c r="NMD70" s="105"/>
      <c r="NME70" s="105"/>
      <c r="NMF70" s="105"/>
      <c r="NMG70" s="105"/>
      <c r="NMH70" s="105"/>
      <c r="NMI70" s="105"/>
      <c r="NMJ70" s="105"/>
      <c r="NMK70" s="105"/>
      <c r="NML70" s="105"/>
      <c r="NMM70" s="105"/>
      <c r="NMN70" s="105"/>
      <c r="NMO70" s="105"/>
      <c r="NMP70" s="105"/>
      <c r="NMQ70" s="105"/>
      <c r="NMR70" s="105"/>
      <c r="NMS70" s="105"/>
      <c r="NMT70" s="105"/>
      <c r="NMU70" s="105"/>
      <c r="NMV70" s="105"/>
      <c r="NMW70" s="105"/>
      <c r="NMX70" s="105"/>
      <c r="NMY70" s="105"/>
      <c r="NMZ70" s="105"/>
      <c r="NNA70" s="105"/>
      <c r="NNB70" s="105"/>
      <c r="NNC70" s="105"/>
      <c r="NND70" s="105"/>
      <c r="NNE70" s="105"/>
      <c r="NNF70" s="105"/>
      <c r="NNG70" s="105"/>
      <c r="NNH70" s="105"/>
      <c r="NNI70" s="105"/>
      <c r="NNJ70" s="105"/>
      <c r="NNK70" s="105"/>
      <c r="NNL70" s="105"/>
      <c r="NNM70" s="105"/>
      <c r="NNN70" s="105"/>
      <c r="NNO70" s="105"/>
      <c r="NNP70" s="105"/>
      <c r="NNQ70" s="105"/>
      <c r="NNR70" s="105"/>
      <c r="NNS70" s="105"/>
      <c r="NNT70" s="105"/>
      <c r="NNU70" s="105"/>
      <c r="NNV70" s="105"/>
      <c r="NNW70" s="105"/>
      <c r="NNX70" s="105"/>
      <c r="NNY70" s="105"/>
      <c r="NNZ70" s="105"/>
      <c r="NOA70" s="105"/>
      <c r="NOB70" s="105"/>
      <c r="NOC70" s="105"/>
      <c r="NOD70" s="105"/>
      <c r="NOE70" s="105"/>
      <c r="NOF70" s="105"/>
      <c r="NOG70" s="105"/>
      <c r="NOH70" s="105"/>
      <c r="NOI70" s="105"/>
      <c r="NOJ70" s="105"/>
      <c r="NOK70" s="105"/>
      <c r="NOL70" s="105"/>
      <c r="NOM70" s="105"/>
      <c r="NON70" s="105"/>
      <c r="NOO70" s="105"/>
      <c r="NOP70" s="105"/>
      <c r="NOQ70" s="105"/>
      <c r="NOR70" s="105"/>
      <c r="NOS70" s="105"/>
      <c r="NOT70" s="105"/>
      <c r="NOU70" s="105"/>
      <c r="NOV70" s="105"/>
      <c r="NOW70" s="105"/>
      <c r="NOX70" s="105"/>
      <c r="NOY70" s="105"/>
      <c r="NOZ70" s="105"/>
      <c r="NPA70" s="105"/>
      <c r="NPB70" s="105"/>
      <c r="NPC70" s="105"/>
      <c r="NPD70" s="105"/>
      <c r="NPE70" s="105"/>
      <c r="NPF70" s="105"/>
      <c r="NPG70" s="105"/>
      <c r="NPH70" s="105"/>
      <c r="NPI70" s="105"/>
      <c r="NPJ70" s="105"/>
      <c r="NPK70" s="105"/>
      <c r="NPL70" s="105"/>
      <c r="NPM70" s="105"/>
      <c r="NPN70" s="105"/>
      <c r="NPO70" s="105"/>
      <c r="NPP70" s="105"/>
      <c r="NPQ70" s="105"/>
      <c r="NPR70" s="105"/>
      <c r="NPS70" s="105"/>
      <c r="NPT70" s="105"/>
      <c r="NPU70" s="105"/>
      <c r="NPV70" s="105"/>
      <c r="NPW70" s="105"/>
      <c r="NPX70" s="105"/>
      <c r="NPY70" s="105"/>
      <c r="NPZ70" s="105"/>
      <c r="NQA70" s="105"/>
      <c r="NQB70" s="105"/>
      <c r="NQC70" s="105"/>
      <c r="NQD70" s="105"/>
      <c r="NQE70" s="105"/>
      <c r="NQF70" s="105"/>
      <c r="NQG70" s="105"/>
      <c r="NQH70" s="105"/>
      <c r="NQI70" s="105"/>
      <c r="NQJ70" s="105"/>
      <c r="NQK70" s="105"/>
      <c r="NQL70" s="105"/>
      <c r="NQM70" s="105"/>
      <c r="NQN70" s="105"/>
      <c r="NQO70" s="105"/>
      <c r="NQP70" s="105"/>
      <c r="NQQ70" s="105"/>
      <c r="NQR70" s="105"/>
      <c r="NQS70" s="105"/>
      <c r="NQT70" s="105"/>
      <c r="NQU70" s="105"/>
      <c r="NQV70" s="105"/>
      <c r="NQW70" s="105"/>
      <c r="NQX70" s="105"/>
      <c r="NQY70" s="105"/>
      <c r="NQZ70" s="105"/>
      <c r="NRA70" s="105"/>
      <c r="NRB70" s="105"/>
      <c r="NRC70" s="105"/>
      <c r="NRD70" s="105"/>
      <c r="NRE70" s="105"/>
      <c r="NRF70" s="105"/>
      <c r="NRG70" s="105"/>
      <c r="NRH70" s="105"/>
      <c r="NRI70" s="105"/>
      <c r="NRJ70" s="105"/>
      <c r="NRK70" s="105"/>
      <c r="NRL70" s="105"/>
      <c r="NRM70" s="105"/>
      <c r="NRN70" s="105"/>
      <c r="NRO70" s="105"/>
      <c r="NRP70" s="105"/>
      <c r="NRQ70" s="105"/>
      <c r="NRR70" s="105"/>
      <c r="NRS70" s="105"/>
      <c r="NRT70" s="105"/>
      <c r="NRU70" s="105"/>
      <c r="NRV70" s="105"/>
      <c r="NRW70" s="105"/>
      <c r="NRX70" s="105"/>
      <c r="NRY70" s="105"/>
      <c r="NRZ70" s="105"/>
      <c r="NSA70" s="105"/>
      <c r="NSB70" s="105"/>
      <c r="NSC70" s="105"/>
      <c r="NSD70" s="105"/>
      <c r="NSE70" s="105"/>
      <c r="NSF70" s="105"/>
      <c r="NSG70" s="105"/>
      <c r="NSH70" s="105"/>
      <c r="NSI70" s="105"/>
      <c r="NSJ70" s="105"/>
      <c r="NSK70" s="105"/>
      <c r="NSL70" s="105"/>
      <c r="NSM70" s="105"/>
      <c r="NSN70" s="105"/>
      <c r="NSO70" s="105"/>
      <c r="NSP70" s="105"/>
      <c r="NSQ70" s="105"/>
      <c r="NSR70" s="105"/>
      <c r="NSS70" s="105"/>
      <c r="NST70" s="105"/>
      <c r="NSU70" s="105"/>
      <c r="NSV70" s="105"/>
      <c r="NSW70" s="105"/>
      <c r="NSX70" s="105"/>
      <c r="NSY70" s="105"/>
      <c r="NSZ70" s="105"/>
      <c r="NTA70" s="105"/>
      <c r="NTB70" s="105"/>
      <c r="NTC70" s="105"/>
      <c r="NTD70" s="105"/>
      <c r="NTE70" s="105"/>
      <c r="NTF70" s="105"/>
      <c r="NTG70" s="105"/>
      <c r="NTH70" s="105"/>
      <c r="NTI70" s="105"/>
      <c r="NTJ70" s="105"/>
      <c r="NTK70" s="105"/>
      <c r="NTL70" s="105"/>
      <c r="NTM70" s="105"/>
      <c r="NTN70" s="105"/>
      <c r="NTO70" s="105"/>
      <c r="NTP70" s="105"/>
      <c r="NTQ70" s="105"/>
      <c r="NTR70" s="105"/>
      <c r="NTS70" s="105"/>
      <c r="NTT70" s="105"/>
      <c r="NTU70" s="105"/>
      <c r="NTV70" s="105"/>
      <c r="NTW70" s="105"/>
      <c r="NTX70" s="105"/>
      <c r="NTY70" s="105"/>
      <c r="NTZ70" s="105"/>
      <c r="NUA70" s="105"/>
      <c r="NUB70" s="105"/>
      <c r="NUC70" s="105"/>
      <c r="NUD70" s="105"/>
      <c r="NUE70" s="105"/>
      <c r="NUF70" s="105"/>
      <c r="NUG70" s="105"/>
      <c r="NUH70" s="105"/>
      <c r="NUI70" s="105"/>
      <c r="NUJ70" s="105"/>
      <c r="NUK70" s="105"/>
      <c r="NUL70" s="105"/>
      <c r="NUM70" s="105"/>
      <c r="NUN70" s="105"/>
      <c r="NUO70" s="105"/>
      <c r="NUP70" s="105"/>
      <c r="NUQ70" s="105"/>
      <c r="NUR70" s="105"/>
      <c r="NUS70" s="105"/>
      <c r="NUT70" s="105"/>
      <c r="NUU70" s="105"/>
      <c r="NUV70" s="105"/>
      <c r="NUW70" s="105"/>
      <c r="NUX70" s="105"/>
      <c r="NUY70" s="105"/>
      <c r="NUZ70" s="105"/>
      <c r="NVA70" s="105"/>
      <c r="NVB70" s="105"/>
      <c r="NVC70" s="105"/>
      <c r="NVD70" s="105"/>
      <c r="NVE70" s="105"/>
      <c r="NVF70" s="105"/>
      <c r="NVG70" s="105"/>
      <c r="NVH70" s="105"/>
      <c r="NVI70" s="105"/>
      <c r="NVJ70" s="105"/>
      <c r="NVK70" s="105"/>
      <c r="NVL70" s="105"/>
      <c r="NVM70" s="105"/>
      <c r="NVN70" s="105"/>
      <c r="NVO70" s="105"/>
      <c r="NVP70" s="105"/>
      <c r="NVQ70" s="105"/>
      <c r="NVR70" s="105"/>
      <c r="NVS70" s="105"/>
      <c r="NVT70" s="105"/>
      <c r="NVU70" s="105"/>
      <c r="NVV70" s="105"/>
      <c r="NVW70" s="105"/>
      <c r="NVX70" s="105"/>
      <c r="NVY70" s="105"/>
      <c r="NVZ70" s="105"/>
      <c r="NWA70" s="105"/>
      <c r="NWB70" s="105"/>
      <c r="NWC70" s="105"/>
      <c r="NWD70" s="105"/>
      <c r="NWE70" s="105"/>
      <c r="NWF70" s="105"/>
      <c r="NWG70" s="105"/>
      <c r="NWH70" s="105"/>
      <c r="NWI70" s="105"/>
      <c r="NWJ70" s="105"/>
      <c r="NWK70" s="105"/>
      <c r="NWL70" s="105"/>
      <c r="NWM70" s="105"/>
      <c r="NWN70" s="105"/>
      <c r="NWO70" s="105"/>
      <c r="NWP70" s="105"/>
      <c r="NWQ70" s="105"/>
      <c r="NWR70" s="105"/>
      <c r="NWS70" s="105"/>
      <c r="NWT70" s="105"/>
      <c r="NWU70" s="105"/>
      <c r="NWV70" s="105"/>
      <c r="NWW70" s="105"/>
      <c r="NWX70" s="105"/>
      <c r="NWY70" s="105"/>
      <c r="NWZ70" s="105"/>
      <c r="NXA70" s="105"/>
      <c r="NXB70" s="105"/>
      <c r="NXC70" s="105"/>
      <c r="NXD70" s="105"/>
      <c r="NXE70" s="105"/>
      <c r="NXF70" s="105"/>
      <c r="NXG70" s="105"/>
      <c r="NXH70" s="105"/>
      <c r="NXI70" s="105"/>
      <c r="NXJ70" s="105"/>
      <c r="NXK70" s="105"/>
      <c r="NXL70" s="105"/>
      <c r="NXM70" s="105"/>
      <c r="NXN70" s="105"/>
      <c r="NXO70" s="105"/>
      <c r="NXP70" s="105"/>
      <c r="NXQ70" s="105"/>
      <c r="NXR70" s="105"/>
      <c r="NXS70" s="105"/>
      <c r="NXT70" s="105"/>
      <c r="NXU70" s="105"/>
      <c r="NXV70" s="105"/>
      <c r="NXW70" s="105"/>
      <c r="NXX70" s="105"/>
      <c r="NXY70" s="105"/>
      <c r="NXZ70" s="105"/>
      <c r="NYA70" s="105"/>
      <c r="NYB70" s="105"/>
      <c r="NYC70" s="105"/>
      <c r="NYD70" s="105"/>
      <c r="NYE70" s="105"/>
      <c r="NYF70" s="105"/>
      <c r="NYG70" s="105"/>
      <c r="NYH70" s="105"/>
      <c r="NYI70" s="105"/>
      <c r="NYJ70" s="105"/>
      <c r="NYK70" s="105"/>
      <c r="NYL70" s="105"/>
      <c r="NYM70" s="105"/>
      <c r="NYN70" s="105"/>
      <c r="NYO70" s="105"/>
      <c r="NYP70" s="105"/>
      <c r="NYQ70" s="105"/>
      <c r="NYR70" s="105"/>
      <c r="NYS70" s="105"/>
      <c r="NYT70" s="105"/>
      <c r="NYU70" s="105"/>
      <c r="NYV70" s="105"/>
      <c r="NYW70" s="105"/>
      <c r="NYX70" s="105"/>
      <c r="NYY70" s="105"/>
      <c r="NYZ70" s="105"/>
      <c r="NZA70" s="105"/>
      <c r="NZB70" s="105"/>
      <c r="NZC70" s="105"/>
      <c r="NZD70" s="105"/>
      <c r="NZE70" s="105"/>
      <c r="NZF70" s="105"/>
      <c r="NZG70" s="105"/>
      <c r="NZH70" s="105"/>
      <c r="NZI70" s="105"/>
      <c r="NZJ70" s="105"/>
      <c r="NZK70" s="105"/>
      <c r="NZL70" s="105"/>
      <c r="NZM70" s="105"/>
      <c r="NZN70" s="105"/>
      <c r="NZO70" s="105"/>
      <c r="NZP70" s="105"/>
      <c r="NZQ70" s="105"/>
      <c r="NZR70" s="105"/>
      <c r="NZS70" s="105"/>
      <c r="NZT70" s="105"/>
      <c r="NZU70" s="105"/>
      <c r="NZV70" s="105"/>
      <c r="NZW70" s="105"/>
      <c r="NZX70" s="105"/>
      <c r="NZY70" s="105"/>
      <c r="NZZ70" s="105"/>
      <c r="OAA70" s="105"/>
      <c r="OAB70" s="105"/>
      <c r="OAC70" s="105"/>
      <c r="OAD70" s="105"/>
      <c r="OAE70" s="105"/>
      <c r="OAF70" s="105"/>
      <c r="OAG70" s="105"/>
      <c r="OAH70" s="105"/>
      <c r="OAI70" s="105"/>
      <c r="OAJ70" s="105"/>
      <c r="OAK70" s="105"/>
      <c r="OAL70" s="105"/>
      <c r="OAM70" s="105"/>
      <c r="OAN70" s="105"/>
      <c r="OAO70" s="105"/>
      <c r="OAP70" s="105"/>
      <c r="OAQ70" s="105"/>
      <c r="OAR70" s="105"/>
      <c r="OAS70" s="105"/>
      <c r="OAT70" s="105"/>
      <c r="OAU70" s="105"/>
      <c r="OAV70" s="105"/>
      <c r="OAW70" s="105"/>
      <c r="OAX70" s="105"/>
      <c r="OAY70" s="105"/>
      <c r="OAZ70" s="105"/>
      <c r="OBA70" s="105"/>
      <c r="OBB70" s="105"/>
      <c r="OBC70" s="105"/>
      <c r="OBD70" s="105"/>
      <c r="OBE70" s="105"/>
      <c r="OBF70" s="105"/>
      <c r="OBG70" s="105"/>
      <c r="OBH70" s="105"/>
      <c r="OBI70" s="105"/>
      <c r="OBJ70" s="105"/>
      <c r="OBK70" s="105"/>
      <c r="OBL70" s="105"/>
      <c r="OBM70" s="105"/>
      <c r="OBN70" s="105"/>
      <c r="OBO70" s="105"/>
      <c r="OBP70" s="105"/>
      <c r="OBQ70" s="105"/>
      <c r="OBR70" s="105"/>
      <c r="OBS70" s="105"/>
      <c r="OBT70" s="105"/>
      <c r="OBU70" s="105"/>
      <c r="OBV70" s="105"/>
      <c r="OBW70" s="105"/>
      <c r="OBX70" s="105"/>
      <c r="OBY70" s="105"/>
      <c r="OBZ70" s="105"/>
      <c r="OCA70" s="105"/>
      <c r="OCB70" s="105"/>
      <c r="OCC70" s="105"/>
      <c r="OCD70" s="105"/>
      <c r="OCE70" s="105"/>
      <c r="OCF70" s="105"/>
      <c r="OCG70" s="105"/>
      <c r="OCH70" s="105"/>
      <c r="OCI70" s="105"/>
      <c r="OCJ70" s="105"/>
      <c r="OCK70" s="105"/>
      <c r="OCL70" s="105"/>
      <c r="OCM70" s="105"/>
      <c r="OCN70" s="105"/>
      <c r="OCO70" s="105"/>
      <c r="OCP70" s="105"/>
      <c r="OCQ70" s="105"/>
      <c r="OCR70" s="105"/>
      <c r="OCS70" s="105"/>
      <c r="OCT70" s="105"/>
      <c r="OCU70" s="105"/>
      <c r="OCV70" s="105"/>
      <c r="OCW70" s="105"/>
      <c r="OCX70" s="105"/>
      <c r="OCY70" s="105"/>
      <c r="OCZ70" s="105"/>
      <c r="ODA70" s="105"/>
      <c r="ODB70" s="105"/>
      <c r="ODC70" s="105"/>
      <c r="ODD70" s="105"/>
      <c r="ODE70" s="105"/>
      <c r="ODF70" s="105"/>
      <c r="ODG70" s="105"/>
      <c r="ODH70" s="105"/>
      <c r="ODI70" s="105"/>
      <c r="ODJ70" s="105"/>
      <c r="ODK70" s="105"/>
      <c r="ODL70" s="105"/>
      <c r="ODM70" s="105"/>
      <c r="ODN70" s="105"/>
      <c r="ODO70" s="105"/>
      <c r="ODP70" s="105"/>
      <c r="ODQ70" s="105"/>
      <c r="ODR70" s="105"/>
      <c r="ODS70" s="105"/>
      <c r="ODT70" s="105"/>
      <c r="ODU70" s="105"/>
      <c r="ODV70" s="105"/>
      <c r="ODW70" s="105"/>
      <c r="ODX70" s="105"/>
      <c r="ODY70" s="105"/>
      <c r="ODZ70" s="105"/>
      <c r="OEA70" s="105"/>
      <c r="OEB70" s="105"/>
      <c r="OEC70" s="105"/>
      <c r="OED70" s="105"/>
      <c r="OEE70" s="105"/>
      <c r="OEF70" s="105"/>
      <c r="OEG70" s="105"/>
      <c r="OEH70" s="105"/>
      <c r="OEI70" s="105"/>
      <c r="OEJ70" s="105"/>
      <c r="OEK70" s="105"/>
      <c r="OEL70" s="105"/>
      <c r="OEM70" s="105"/>
      <c r="OEN70" s="105"/>
      <c r="OEO70" s="105"/>
      <c r="OEP70" s="105"/>
      <c r="OEQ70" s="105"/>
      <c r="OER70" s="105"/>
      <c r="OES70" s="105"/>
      <c r="OET70" s="105"/>
      <c r="OEU70" s="105"/>
      <c r="OEV70" s="105"/>
      <c r="OEW70" s="105"/>
      <c r="OEX70" s="105"/>
      <c r="OEY70" s="105"/>
      <c r="OEZ70" s="105"/>
      <c r="OFA70" s="105"/>
      <c r="OFB70" s="105"/>
      <c r="OFC70" s="105"/>
      <c r="OFD70" s="105"/>
      <c r="OFE70" s="105"/>
      <c r="OFF70" s="105"/>
      <c r="OFG70" s="105"/>
      <c r="OFH70" s="105"/>
      <c r="OFI70" s="105"/>
      <c r="OFJ70" s="105"/>
      <c r="OFK70" s="105"/>
      <c r="OFL70" s="105"/>
      <c r="OFM70" s="105"/>
      <c r="OFN70" s="105"/>
      <c r="OFO70" s="105"/>
      <c r="OFP70" s="105"/>
      <c r="OFQ70" s="105"/>
      <c r="OFR70" s="105"/>
      <c r="OFS70" s="105"/>
      <c r="OFT70" s="105"/>
      <c r="OFU70" s="105"/>
      <c r="OFV70" s="105"/>
      <c r="OFW70" s="105"/>
      <c r="OFX70" s="105"/>
      <c r="OFY70" s="105"/>
      <c r="OFZ70" s="105"/>
      <c r="OGA70" s="105"/>
      <c r="OGB70" s="105"/>
      <c r="OGC70" s="105"/>
      <c r="OGD70" s="105"/>
      <c r="OGE70" s="105"/>
      <c r="OGF70" s="105"/>
      <c r="OGG70" s="105"/>
      <c r="OGH70" s="105"/>
      <c r="OGI70" s="105"/>
      <c r="OGJ70" s="105"/>
      <c r="OGK70" s="105"/>
      <c r="OGL70" s="105"/>
      <c r="OGM70" s="105"/>
      <c r="OGN70" s="105"/>
      <c r="OGO70" s="105"/>
      <c r="OGP70" s="105"/>
      <c r="OGQ70" s="105"/>
      <c r="OGR70" s="105"/>
      <c r="OGS70" s="105"/>
      <c r="OGT70" s="105"/>
      <c r="OGU70" s="105"/>
      <c r="OGV70" s="105"/>
      <c r="OGW70" s="105"/>
      <c r="OGX70" s="105"/>
      <c r="OGY70" s="105"/>
      <c r="OGZ70" s="105"/>
      <c r="OHA70" s="105"/>
      <c r="OHB70" s="105"/>
      <c r="OHC70" s="105"/>
      <c r="OHD70" s="105"/>
      <c r="OHE70" s="105"/>
      <c r="OHF70" s="105"/>
      <c r="OHG70" s="105"/>
      <c r="OHH70" s="105"/>
      <c r="OHI70" s="105"/>
      <c r="OHJ70" s="105"/>
      <c r="OHK70" s="105"/>
      <c r="OHL70" s="105"/>
      <c r="OHM70" s="105"/>
      <c r="OHN70" s="105"/>
      <c r="OHO70" s="105"/>
      <c r="OHP70" s="105"/>
      <c r="OHQ70" s="105"/>
      <c r="OHR70" s="105"/>
      <c r="OHS70" s="105"/>
      <c r="OHT70" s="105"/>
      <c r="OHU70" s="105"/>
      <c r="OHV70" s="105"/>
      <c r="OHW70" s="105"/>
      <c r="OHX70" s="105"/>
      <c r="OHY70" s="105"/>
      <c r="OHZ70" s="105"/>
      <c r="OIA70" s="105"/>
      <c r="OIB70" s="105"/>
      <c r="OIC70" s="105"/>
      <c r="OID70" s="105"/>
      <c r="OIE70" s="105"/>
      <c r="OIF70" s="105"/>
      <c r="OIG70" s="105"/>
      <c r="OIH70" s="105"/>
      <c r="OII70" s="105"/>
      <c r="OIJ70" s="105"/>
      <c r="OIK70" s="105"/>
      <c r="OIL70" s="105"/>
      <c r="OIM70" s="105"/>
      <c r="OIN70" s="105"/>
      <c r="OIO70" s="105"/>
      <c r="OIP70" s="105"/>
      <c r="OIQ70" s="105"/>
      <c r="OIR70" s="105"/>
      <c r="OIS70" s="105"/>
      <c r="OIT70" s="105"/>
      <c r="OIU70" s="105"/>
      <c r="OIV70" s="105"/>
      <c r="OIW70" s="105"/>
      <c r="OIX70" s="105"/>
      <c r="OIY70" s="105"/>
      <c r="OIZ70" s="105"/>
      <c r="OJA70" s="105"/>
      <c r="OJB70" s="105"/>
      <c r="OJC70" s="105"/>
      <c r="OJD70" s="105"/>
      <c r="OJE70" s="105"/>
      <c r="OJF70" s="105"/>
      <c r="OJG70" s="105"/>
      <c r="OJH70" s="105"/>
      <c r="OJI70" s="105"/>
      <c r="OJJ70" s="105"/>
      <c r="OJK70" s="105"/>
      <c r="OJL70" s="105"/>
      <c r="OJM70" s="105"/>
      <c r="OJN70" s="105"/>
      <c r="OJO70" s="105"/>
      <c r="OJP70" s="105"/>
      <c r="OJQ70" s="105"/>
      <c r="OJR70" s="105"/>
      <c r="OJS70" s="105"/>
      <c r="OJT70" s="105"/>
      <c r="OJU70" s="105"/>
      <c r="OJV70" s="105"/>
      <c r="OJW70" s="105"/>
      <c r="OJX70" s="105"/>
      <c r="OJY70" s="105"/>
      <c r="OJZ70" s="105"/>
      <c r="OKA70" s="105"/>
      <c r="OKB70" s="105"/>
      <c r="OKC70" s="105"/>
      <c r="OKD70" s="105"/>
      <c r="OKE70" s="105"/>
      <c r="OKF70" s="105"/>
      <c r="OKG70" s="105"/>
      <c r="OKH70" s="105"/>
      <c r="OKI70" s="105"/>
      <c r="OKJ70" s="105"/>
      <c r="OKK70" s="105"/>
      <c r="OKL70" s="105"/>
      <c r="OKM70" s="105"/>
      <c r="OKN70" s="105"/>
      <c r="OKO70" s="105"/>
      <c r="OKP70" s="105"/>
      <c r="OKQ70" s="105"/>
      <c r="OKR70" s="105"/>
      <c r="OKS70" s="105"/>
      <c r="OKT70" s="105"/>
      <c r="OKU70" s="105"/>
      <c r="OKV70" s="105"/>
      <c r="OKW70" s="105"/>
      <c r="OKX70" s="105"/>
      <c r="OKY70" s="105"/>
      <c r="OKZ70" s="105"/>
      <c r="OLA70" s="105"/>
      <c r="OLB70" s="105"/>
      <c r="OLC70" s="105"/>
      <c r="OLD70" s="105"/>
      <c r="OLE70" s="105"/>
      <c r="OLF70" s="105"/>
      <c r="OLG70" s="105"/>
      <c r="OLH70" s="105"/>
      <c r="OLI70" s="105"/>
      <c r="OLJ70" s="105"/>
      <c r="OLK70" s="105"/>
      <c r="OLL70" s="105"/>
      <c r="OLM70" s="105"/>
      <c r="OLN70" s="105"/>
      <c r="OLO70" s="105"/>
      <c r="OLP70" s="105"/>
      <c r="OLQ70" s="105"/>
      <c r="OLR70" s="105"/>
      <c r="OLS70" s="105"/>
      <c r="OLT70" s="105"/>
      <c r="OLU70" s="105"/>
      <c r="OLV70" s="105"/>
      <c r="OLW70" s="105"/>
      <c r="OLX70" s="105"/>
      <c r="OLY70" s="105"/>
      <c r="OLZ70" s="105"/>
      <c r="OMA70" s="105"/>
      <c r="OMB70" s="105"/>
      <c r="OMC70" s="105"/>
      <c r="OMD70" s="105"/>
      <c r="OME70" s="105"/>
      <c r="OMF70" s="105"/>
      <c r="OMG70" s="105"/>
      <c r="OMH70" s="105"/>
      <c r="OMI70" s="105"/>
      <c r="OMJ70" s="105"/>
      <c r="OMK70" s="105"/>
      <c r="OML70" s="105"/>
      <c r="OMM70" s="105"/>
      <c r="OMN70" s="105"/>
      <c r="OMO70" s="105"/>
      <c r="OMP70" s="105"/>
      <c r="OMQ70" s="105"/>
      <c r="OMR70" s="105"/>
      <c r="OMS70" s="105"/>
      <c r="OMT70" s="105"/>
      <c r="OMU70" s="105"/>
      <c r="OMV70" s="105"/>
      <c r="OMW70" s="105"/>
      <c r="OMX70" s="105"/>
      <c r="OMY70" s="105"/>
      <c r="OMZ70" s="105"/>
      <c r="ONA70" s="105"/>
      <c r="ONB70" s="105"/>
      <c r="ONC70" s="105"/>
      <c r="OND70" s="105"/>
      <c r="ONE70" s="105"/>
      <c r="ONF70" s="105"/>
      <c r="ONG70" s="105"/>
      <c r="ONH70" s="105"/>
      <c r="ONI70" s="105"/>
      <c r="ONJ70" s="105"/>
      <c r="ONK70" s="105"/>
      <c r="ONL70" s="105"/>
      <c r="ONM70" s="105"/>
      <c r="ONN70" s="105"/>
      <c r="ONO70" s="105"/>
      <c r="ONP70" s="105"/>
      <c r="ONQ70" s="105"/>
      <c r="ONR70" s="105"/>
      <c r="ONS70" s="105"/>
      <c r="ONT70" s="105"/>
      <c r="ONU70" s="105"/>
      <c r="ONV70" s="105"/>
      <c r="ONW70" s="105"/>
      <c r="ONX70" s="105"/>
      <c r="ONY70" s="105"/>
      <c r="ONZ70" s="105"/>
      <c r="OOA70" s="105"/>
      <c r="OOB70" s="105"/>
      <c r="OOC70" s="105"/>
      <c r="OOD70" s="105"/>
      <c r="OOE70" s="105"/>
      <c r="OOF70" s="105"/>
      <c r="OOG70" s="105"/>
      <c r="OOH70" s="105"/>
      <c r="OOI70" s="105"/>
      <c r="OOJ70" s="105"/>
      <c r="OOK70" s="105"/>
      <c r="OOL70" s="105"/>
      <c r="OOM70" s="105"/>
      <c r="OON70" s="105"/>
      <c r="OOO70" s="105"/>
      <c r="OOP70" s="105"/>
      <c r="OOQ70" s="105"/>
      <c r="OOR70" s="105"/>
      <c r="OOS70" s="105"/>
      <c r="OOT70" s="105"/>
      <c r="OOU70" s="105"/>
      <c r="OOV70" s="105"/>
      <c r="OOW70" s="105"/>
      <c r="OOX70" s="105"/>
      <c r="OOY70" s="105"/>
      <c r="OOZ70" s="105"/>
      <c r="OPA70" s="105"/>
      <c r="OPB70" s="105"/>
      <c r="OPC70" s="105"/>
      <c r="OPD70" s="105"/>
      <c r="OPE70" s="105"/>
      <c r="OPF70" s="105"/>
      <c r="OPG70" s="105"/>
      <c r="OPH70" s="105"/>
      <c r="OPI70" s="105"/>
      <c r="OPJ70" s="105"/>
      <c r="OPK70" s="105"/>
      <c r="OPL70" s="105"/>
      <c r="OPM70" s="105"/>
      <c r="OPN70" s="105"/>
      <c r="OPO70" s="105"/>
      <c r="OPP70" s="105"/>
      <c r="OPQ70" s="105"/>
      <c r="OPR70" s="105"/>
      <c r="OPS70" s="105"/>
      <c r="OPT70" s="105"/>
      <c r="OPU70" s="105"/>
      <c r="OPV70" s="105"/>
      <c r="OPW70" s="105"/>
      <c r="OPX70" s="105"/>
      <c r="OPY70" s="105"/>
      <c r="OPZ70" s="105"/>
      <c r="OQA70" s="105"/>
      <c r="OQB70" s="105"/>
      <c r="OQC70" s="105"/>
      <c r="OQD70" s="105"/>
      <c r="OQE70" s="105"/>
      <c r="OQF70" s="105"/>
      <c r="OQG70" s="105"/>
      <c r="OQH70" s="105"/>
      <c r="OQI70" s="105"/>
      <c r="OQJ70" s="105"/>
      <c r="OQK70" s="105"/>
      <c r="OQL70" s="105"/>
      <c r="OQM70" s="105"/>
      <c r="OQN70" s="105"/>
      <c r="OQO70" s="105"/>
      <c r="OQP70" s="105"/>
      <c r="OQQ70" s="105"/>
      <c r="OQR70" s="105"/>
      <c r="OQS70" s="105"/>
      <c r="OQT70" s="105"/>
      <c r="OQU70" s="105"/>
      <c r="OQV70" s="105"/>
      <c r="OQW70" s="105"/>
      <c r="OQX70" s="105"/>
      <c r="OQY70" s="105"/>
      <c r="OQZ70" s="105"/>
      <c r="ORA70" s="105"/>
      <c r="ORB70" s="105"/>
      <c r="ORC70" s="105"/>
      <c r="ORD70" s="105"/>
      <c r="ORE70" s="105"/>
      <c r="ORF70" s="105"/>
      <c r="ORG70" s="105"/>
      <c r="ORH70" s="105"/>
      <c r="ORI70" s="105"/>
      <c r="ORJ70" s="105"/>
      <c r="ORK70" s="105"/>
      <c r="ORL70" s="105"/>
      <c r="ORM70" s="105"/>
      <c r="ORN70" s="105"/>
      <c r="ORO70" s="105"/>
      <c r="ORP70" s="105"/>
      <c r="ORQ70" s="105"/>
      <c r="ORR70" s="105"/>
      <c r="ORS70" s="105"/>
      <c r="ORT70" s="105"/>
      <c r="ORU70" s="105"/>
      <c r="ORV70" s="105"/>
      <c r="ORW70" s="105"/>
      <c r="ORX70" s="105"/>
      <c r="ORY70" s="105"/>
      <c r="ORZ70" s="105"/>
      <c r="OSA70" s="105"/>
      <c r="OSB70" s="105"/>
      <c r="OSC70" s="105"/>
      <c r="OSD70" s="105"/>
      <c r="OSE70" s="105"/>
      <c r="OSF70" s="105"/>
      <c r="OSG70" s="105"/>
      <c r="OSH70" s="105"/>
      <c r="OSI70" s="105"/>
      <c r="OSJ70" s="105"/>
      <c r="OSK70" s="105"/>
      <c r="OSL70" s="105"/>
      <c r="OSM70" s="105"/>
      <c r="OSN70" s="105"/>
      <c r="OSO70" s="105"/>
      <c r="OSP70" s="105"/>
      <c r="OSQ70" s="105"/>
      <c r="OSR70" s="105"/>
      <c r="OSS70" s="105"/>
      <c r="OST70" s="105"/>
      <c r="OSU70" s="105"/>
      <c r="OSV70" s="105"/>
      <c r="OSW70" s="105"/>
      <c r="OSX70" s="105"/>
      <c r="OSY70" s="105"/>
      <c r="OSZ70" s="105"/>
      <c r="OTA70" s="105"/>
      <c r="OTB70" s="105"/>
      <c r="OTC70" s="105"/>
      <c r="OTD70" s="105"/>
      <c r="OTE70" s="105"/>
      <c r="OTF70" s="105"/>
      <c r="OTG70" s="105"/>
      <c r="OTH70" s="105"/>
      <c r="OTI70" s="105"/>
      <c r="OTJ70" s="105"/>
      <c r="OTK70" s="105"/>
      <c r="OTL70" s="105"/>
      <c r="OTM70" s="105"/>
      <c r="OTN70" s="105"/>
      <c r="OTO70" s="105"/>
      <c r="OTP70" s="105"/>
      <c r="OTQ70" s="105"/>
      <c r="OTR70" s="105"/>
      <c r="OTS70" s="105"/>
      <c r="OTT70" s="105"/>
      <c r="OTU70" s="105"/>
      <c r="OTV70" s="105"/>
      <c r="OTW70" s="105"/>
      <c r="OTX70" s="105"/>
      <c r="OTY70" s="105"/>
      <c r="OTZ70" s="105"/>
      <c r="OUA70" s="105"/>
      <c r="OUB70" s="105"/>
      <c r="OUC70" s="105"/>
      <c r="OUD70" s="105"/>
      <c r="OUE70" s="105"/>
      <c r="OUF70" s="105"/>
      <c r="OUG70" s="105"/>
      <c r="OUH70" s="105"/>
      <c r="OUI70" s="105"/>
      <c r="OUJ70" s="105"/>
      <c r="OUK70" s="105"/>
      <c r="OUL70" s="105"/>
      <c r="OUM70" s="105"/>
      <c r="OUN70" s="105"/>
      <c r="OUO70" s="105"/>
      <c r="OUP70" s="105"/>
      <c r="OUQ70" s="105"/>
      <c r="OUR70" s="105"/>
      <c r="OUS70" s="105"/>
      <c r="OUT70" s="105"/>
      <c r="OUU70" s="105"/>
      <c r="OUV70" s="105"/>
      <c r="OUW70" s="105"/>
      <c r="OUX70" s="105"/>
      <c r="OUY70" s="105"/>
      <c r="OUZ70" s="105"/>
      <c r="OVA70" s="105"/>
      <c r="OVB70" s="105"/>
      <c r="OVC70" s="105"/>
      <c r="OVD70" s="105"/>
      <c r="OVE70" s="105"/>
      <c r="OVF70" s="105"/>
      <c r="OVG70" s="105"/>
      <c r="OVH70" s="105"/>
      <c r="OVI70" s="105"/>
      <c r="OVJ70" s="105"/>
      <c r="OVK70" s="105"/>
      <c r="OVL70" s="105"/>
      <c r="OVM70" s="105"/>
      <c r="OVN70" s="105"/>
      <c r="OVO70" s="105"/>
      <c r="OVP70" s="105"/>
      <c r="OVQ70" s="105"/>
      <c r="OVR70" s="105"/>
      <c r="OVS70" s="105"/>
      <c r="OVT70" s="105"/>
      <c r="OVU70" s="105"/>
      <c r="OVV70" s="105"/>
      <c r="OVW70" s="105"/>
      <c r="OVX70" s="105"/>
      <c r="OVY70" s="105"/>
      <c r="OVZ70" s="105"/>
      <c r="OWA70" s="105"/>
      <c r="OWB70" s="105"/>
      <c r="OWC70" s="105"/>
      <c r="OWD70" s="105"/>
      <c r="OWE70" s="105"/>
      <c r="OWF70" s="105"/>
      <c r="OWG70" s="105"/>
      <c r="OWH70" s="105"/>
      <c r="OWI70" s="105"/>
      <c r="OWJ70" s="105"/>
      <c r="OWK70" s="105"/>
      <c r="OWL70" s="105"/>
      <c r="OWM70" s="105"/>
      <c r="OWN70" s="105"/>
      <c r="OWO70" s="105"/>
      <c r="OWP70" s="105"/>
      <c r="OWQ70" s="105"/>
      <c r="OWR70" s="105"/>
      <c r="OWS70" s="105"/>
      <c r="OWT70" s="105"/>
      <c r="OWU70" s="105"/>
      <c r="OWV70" s="105"/>
      <c r="OWW70" s="105"/>
      <c r="OWX70" s="105"/>
      <c r="OWY70" s="105"/>
      <c r="OWZ70" s="105"/>
      <c r="OXA70" s="105"/>
      <c r="OXB70" s="105"/>
      <c r="OXC70" s="105"/>
      <c r="OXD70" s="105"/>
      <c r="OXE70" s="105"/>
      <c r="OXF70" s="105"/>
      <c r="OXG70" s="105"/>
      <c r="OXH70" s="105"/>
      <c r="OXI70" s="105"/>
      <c r="OXJ70" s="105"/>
      <c r="OXK70" s="105"/>
      <c r="OXL70" s="105"/>
      <c r="OXM70" s="105"/>
      <c r="OXN70" s="105"/>
      <c r="OXO70" s="105"/>
      <c r="OXP70" s="105"/>
      <c r="OXQ70" s="105"/>
      <c r="OXR70" s="105"/>
      <c r="OXS70" s="105"/>
      <c r="OXT70" s="105"/>
      <c r="OXU70" s="105"/>
      <c r="OXV70" s="105"/>
      <c r="OXW70" s="105"/>
      <c r="OXX70" s="105"/>
      <c r="OXY70" s="105"/>
      <c r="OXZ70" s="105"/>
      <c r="OYA70" s="105"/>
      <c r="OYB70" s="105"/>
      <c r="OYC70" s="105"/>
      <c r="OYD70" s="105"/>
      <c r="OYE70" s="105"/>
      <c r="OYF70" s="105"/>
      <c r="OYG70" s="105"/>
      <c r="OYH70" s="105"/>
      <c r="OYI70" s="105"/>
      <c r="OYJ70" s="105"/>
      <c r="OYK70" s="105"/>
      <c r="OYL70" s="105"/>
      <c r="OYM70" s="105"/>
      <c r="OYN70" s="105"/>
      <c r="OYO70" s="105"/>
      <c r="OYP70" s="105"/>
      <c r="OYQ70" s="105"/>
      <c r="OYR70" s="105"/>
      <c r="OYS70" s="105"/>
      <c r="OYT70" s="105"/>
      <c r="OYU70" s="105"/>
      <c r="OYV70" s="105"/>
      <c r="OYW70" s="105"/>
      <c r="OYX70" s="105"/>
      <c r="OYY70" s="105"/>
      <c r="OYZ70" s="105"/>
      <c r="OZA70" s="105"/>
      <c r="OZB70" s="105"/>
      <c r="OZC70" s="105"/>
      <c r="OZD70" s="105"/>
      <c r="OZE70" s="105"/>
      <c r="OZF70" s="105"/>
      <c r="OZG70" s="105"/>
      <c r="OZH70" s="105"/>
      <c r="OZI70" s="105"/>
      <c r="OZJ70" s="105"/>
      <c r="OZK70" s="105"/>
      <c r="OZL70" s="105"/>
      <c r="OZM70" s="105"/>
      <c r="OZN70" s="105"/>
      <c r="OZO70" s="105"/>
      <c r="OZP70" s="105"/>
      <c r="OZQ70" s="105"/>
      <c r="OZR70" s="105"/>
      <c r="OZS70" s="105"/>
      <c r="OZT70" s="105"/>
      <c r="OZU70" s="105"/>
      <c r="OZV70" s="105"/>
      <c r="OZW70" s="105"/>
      <c r="OZX70" s="105"/>
      <c r="OZY70" s="105"/>
      <c r="OZZ70" s="105"/>
      <c r="PAA70" s="105"/>
      <c r="PAB70" s="105"/>
      <c r="PAC70" s="105"/>
      <c r="PAD70" s="105"/>
      <c r="PAE70" s="105"/>
      <c r="PAF70" s="105"/>
      <c r="PAG70" s="105"/>
      <c r="PAH70" s="105"/>
      <c r="PAI70" s="105"/>
      <c r="PAJ70" s="105"/>
      <c r="PAK70" s="105"/>
      <c r="PAL70" s="105"/>
      <c r="PAM70" s="105"/>
      <c r="PAN70" s="105"/>
      <c r="PAO70" s="105"/>
      <c r="PAP70" s="105"/>
      <c r="PAQ70" s="105"/>
      <c r="PAR70" s="105"/>
      <c r="PAS70" s="105"/>
      <c r="PAT70" s="105"/>
      <c r="PAU70" s="105"/>
      <c r="PAV70" s="105"/>
      <c r="PAW70" s="105"/>
      <c r="PAX70" s="105"/>
      <c r="PAY70" s="105"/>
      <c r="PAZ70" s="105"/>
      <c r="PBA70" s="105"/>
      <c r="PBB70" s="105"/>
      <c r="PBC70" s="105"/>
      <c r="PBD70" s="105"/>
      <c r="PBE70" s="105"/>
      <c r="PBF70" s="105"/>
      <c r="PBG70" s="105"/>
      <c r="PBH70" s="105"/>
      <c r="PBI70" s="105"/>
      <c r="PBJ70" s="105"/>
      <c r="PBK70" s="105"/>
      <c r="PBL70" s="105"/>
      <c r="PBM70" s="105"/>
      <c r="PBN70" s="105"/>
      <c r="PBO70" s="105"/>
      <c r="PBP70" s="105"/>
      <c r="PBQ70" s="105"/>
      <c r="PBR70" s="105"/>
      <c r="PBS70" s="105"/>
      <c r="PBT70" s="105"/>
      <c r="PBU70" s="105"/>
      <c r="PBV70" s="105"/>
      <c r="PBW70" s="105"/>
      <c r="PBX70" s="105"/>
      <c r="PBY70" s="105"/>
      <c r="PBZ70" s="105"/>
      <c r="PCA70" s="105"/>
      <c r="PCB70" s="105"/>
      <c r="PCC70" s="105"/>
      <c r="PCD70" s="105"/>
      <c r="PCE70" s="105"/>
      <c r="PCF70" s="105"/>
      <c r="PCG70" s="105"/>
      <c r="PCH70" s="105"/>
      <c r="PCI70" s="105"/>
      <c r="PCJ70" s="105"/>
      <c r="PCK70" s="105"/>
      <c r="PCL70" s="105"/>
      <c r="PCM70" s="105"/>
      <c r="PCN70" s="105"/>
      <c r="PCO70" s="105"/>
      <c r="PCP70" s="105"/>
      <c r="PCQ70" s="105"/>
      <c r="PCR70" s="105"/>
      <c r="PCS70" s="105"/>
      <c r="PCT70" s="105"/>
      <c r="PCU70" s="105"/>
      <c r="PCV70" s="105"/>
      <c r="PCW70" s="105"/>
      <c r="PCX70" s="105"/>
      <c r="PCY70" s="105"/>
      <c r="PCZ70" s="105"/>
      <c r="PDA70" s="105"/>
      <c r="PDB70" s="105"/>
      <c r="PDC70" s="105"/>
      <c r="PDD70" s="105"/>
      <c r="PDE70" s="105"/>
      <c r="PDF70" s="105"/>
      <c r="PDG70" s="105"/>
      <c r="PDH70" s="105"/>
      <c r="PDI70" s="105"/>
      <c r="PDJ70" s="105"/>
      <c r="PDK70" s="105"/>
      <c r="PDL70" s="105"/>
      <c r="PDM70" s="105"/>
      <c r="PDN70" s="105"/>
      <c r="PDO70" s="105"/>
      <c r="PDP70" s="105"/>
      <c r="PDQ70" s="105"/>
      <c r="PDR70" s="105"/>
      <c r="PDS70" s="105"/>
      <c r="PDT70" s="105"/>
      <c r="PDU70" s="105"/>
      <c r="PDV70" s="105"/>
      <c r="PDW70" s="105"/>
      <c r="PDX70" s="105"/>
      <c r="PDY70" s="105"/>
      <c r="PDZ70" s="105"/>
      <c r="PEA70" s="105"/>
      <c r="PEB70" s="105"/>
      <c r="PEC70" s="105"/>
      <c r="PED70" s="105"/>
      <c r="PEE70" s="105"/>
      <c r="PEF70" s="105"/>
      <c r="PEG70" s="105"/>
      <c r="PEH70" s="105"/>
      <c r="PEI70" s="105"/>
      <c r="PEJ70" s="105"/>
      <c r="PEK70" s="105"/>
      <c r="PEL70" s="105"/>
      <c r="PEM70" s="105"/>
      <c r="PEN70" s="105"/>
      <c r="PEO70" s="105"/>
      <c r="PEP70" s="105"/>
      <c r="PEQ70" s="105"/>
      <c r="PER70" s="105"/>
      <c r="PES70" s="105"/>
      <c r="PET70" s="105"/>
      <c r="PEU70" s="105"/>
      <c r="PEV70" s="105"/>
      <c r="PEW70" s="105"/>
      <c r="PEX70" s="105"/>
      <c r="PEY70" s="105"/>
      <c r="PEZ70" s="105"/>
      <c r="PFA70" s="105"/>
      <c r="PFB70" s="105"/>
      <c r="PFC70" s="105"/>
      <c r="PFD70" s="105"/>
      <c r="PFE70" s="105"/>
      <c r="PFF70" s="105"/>
      <c r="PFG70" s="105"/>
      <c r="PFH70" s="105"/>
      <c r="PFI70" s="105"/>
      <c r="PFJ70" s="105"/>
      <c r="PFK70" s="105"/>
      <c r="PFL70" s="105"/>
      <c r="PFM70" s="105"/>
      <c r="PFN70" s="105"/>
      <c r="PFO70" s="105"/>
      <c r="PFP70" s="105"/>
      <c r="PFQ70" s="105"/>
      <c r="PFR70" s="105"/>
      <c r="PFS70" s="105"/>
      <c r="PFT70" s="105"/>
      <c r="PFU70" s="105"/>
      <c r="PFV70" s="105"/>
      <c r="PFW70" s="105"/>
      <c r="PFX70" s="105"/>
      <c r="PFY70" s="105"/>
      <c r="PFZ70" s="105"/>
      <c r="PGA70" s="105"/>
      <c r="PGB70" s="105"/>
      <c r="PGC70" s="105"/>
      <c r="PGD70" s="105"/>
      <c r="PGE70" s="105"/>
      <c r="PGF70" s="105"/>
      <c r="PGG70" s="105"/>
      <c r="PGH70" s="105"/>
      <c r="PGI70" s="105"/>
      <c r="PGJ70" s="105"/>
      <c r="PGK70" s="105"/>
      <c r="PGL70" s="105"/>
      <c r="PGM70" s="105"/>
      <c r="PGN70" s="105"/>
      <c r="PGO70" s="105"/>
      <c r="PGP70" s="105"/>
      <c r="PGQ70" s="105"/>
      <c r="PGR70" s="105"/>
      <c r="PGS70" s="105"/>
      <c r="PGT70" s="105"/>
      <c r="PGU70" s="105"/>
      <c r="PGV70" s="105"/>
      <c r="PGW70" s="105"/>
      <c r="PGX70" s="105"/>
      <c r="PGY70" s="105"/>
      <c r="PGZ70" s="105"/>
      <c r="PHA70" s="105"/>
      <c r="PHB70" s="105"/>
      <c r="PHC70" s="105"/>
      <c r="PHD70" s="105"/>
      <c r="PHE70" s="105"/>
      <c r="PHF70" s="105"/>
      <c r="PHG70" s="105"/>
      <c r="PHH70" s="105"/>
      <c r="PHI70" s="105"/>
      <c r="PHJ70" s="105"/>
      <c r="PHK70" s="105"/>
      <c r="PHL70" s="105"/>
      <c r="PHM70" s="105"/>
      <c r="PHN70" s="105"/>
      <c r="PHO70" s="105"/>
      <c r="PHP70" s="105"/>
      <c r="PHQ70" s="105"/>
      <c r="PHR70" s="105"/>
      <c r="PHS70" s="105"/>
      <c r="PHT70" s="105"/>
      <c r="PHU70" s="105"/>
      <c r="PHV70" s="105"/>
      <c r="PHW70" s="105"/>
      <c r="PHX70" s="105"/>
      <c r="PHY70" s="105"/>
      <c r="PHZ70" s="105"/>
      <c r="PIA70" s="105"/>
      <c r="PIB70" s="105"/>
      <c r="PIC70" s="105"/>
      <c r="PID70" s="105"/>
      <c r="PIE70" s="105"/>
      <c r="PIF70" s="105"/>
      <c r="PIG70" s="105"/>
      <c r="PIH70" s="105"/>
      <c r="PII70" s="105"/>
      <c r="PIJ70" s="105"/>
      <c r="PIK70" s="105"/>
      <c r="PIL70" s="105"/>
      <c r="PIM70" s="105"/>
      <c r="PIN70" s="105"/>
      <c r="PIO70" s="105"/>
      <c r="PIP70" s="105"/>
      <c r="PIQ70" s="105"/>
      <c r="PIR70" s="105"/>
      <c r="PIS70" s="105"/>
      <c r="PIT70" s="105"/>
      <c r="PIU70" s="105"/>
      <c r="PIV70" s="105"/>
      <c r="PIW70" s="105"/>
      <c r="PIX70" s="105"/>
      <c r="PIY70" s="105"/>
      <c r="PIZ70" s="105"/>
      <c r="PJA70" s="105"/>
      <c r="PJB70" s="105"/>
      <c r="PJC70" s="105"/>
      <c r="PJD70" s="105"/>
      <c r="PJE70" s="105"/>
      <c r="PJF70" s="105"/>
      <c r="PJG70" s="105"/>
      <c r="PJH70" s="105"/>
      <c r="PJI70" s="105"/>
      <c r="PJJ70" s="105"/>
      <c r="PJK70" s="105"/>
      <c r="PJL70" s="105"/>
      <c r="PJM70" s="105"/>
      <c r="PJN70" s="105"/>
      <c r="PJO70" s="105"/>
      <c r="PJP70" s="105"/>
      <c r="PJQ70" s="105"/>
      <c r="PJR70" s="105"/>
      <c r="PJS70" s="105"/>
      <c r="PJT70" s="105"/>
      <c r="PJU70" s="105"/>
      <c r="PJV70" s="105"/>
      <c r="PJW70" s="105"/>
      <c r="PJX70" s="105"/>
      <c r="PJY70" s="105"/>
      <c r="PJZ70" s="105"/>
      <c r="PKA70" s="105"/>
      <c r="PKB70" s="105"/>
      <c r="PKC70" s="105"/>
      <c r="PKD70" s="105"/>
      <c r="PKE70" s="105"/>
      <c r="PKF70" s="105"/>
      <c r="PKG70" s="105"/>
      <c r="PKH70" s="105"/>
      <c r="PKI70" s="105"/>
      <c r="PKJ70" s="105"/>
      <c r="PKK70" s="105"/>
      <c r="PKL70" s="105"/>
      <c r="PKM70" s="105"/>
      <c r="PKN70" s="105"/>
      <c r="PKO70" s="105"/>
      <c r="PKP70" s="105"/>
      <c r="PKQ70" s="105"/>
      <c r="PKR70" s="105"/>
      <c r="PKS70" s="105"/>
      <c r="PKT70" s="105"/>
      <c r="PKU70" s="105"/>
      <c r="PKV70" s="105"/>
      <c r="PKW70" s="105"/>
      <c r="PKX70" s="105"/>
      <c r="PKY70" s="105"/>
      <c r="PKZ70" s="105"/>
      <c r="PLA70" s="105"/>
      <c r="PLB70" s="105"/>
      <c r="PLC70" s="105"/>
      <c r="PLD70" s="105"/>
      <c r="PLE70" s="105"/>
      <c r="PLF70" s="105"/>
      <c r="PLG70" s="105"/>
      <c r="PLH70" s="105"/>
      <c r="PLI70" s="105"/>
      <c r="PLJ70" s="105"/>
      <c r="PLK70" s="105"/>
      <c r="PLL70" s="105"/>
      <c r="PLM70" s="105"/>
      <c r="PLN70" s="105"/>
      <c r="PLO70" s="105"/>
      <c r="PLP70" s="105"/>
      <c r="PLQ70" s="105"/>
      <c r="PLR70" s="105"/>
      <c r="PLS70" s="105"/>
      <c r="PLT70" s="105"/>
      <c r="PLU70" s="105"/>
      <c r="PLV70" s="105"/>
      <c r="PLW70" s="105"/>
      <c r="PLX70" s="105"/>
      <c r="PLY70" s="105"/>
      <c r="PLZ70" s="105"/>
      <c r="PMA70" s="105"/>
      <c r="PMB70" s="105"/>
      <c r="PMC70" s="105"/>
      <c r="PMD70" s="105"/>
      <c r="PME70" s="105"/>
      <c r="PMF70" s="105"/>
      <c r="PMG70" s="105"/>
      <c r="PMH70" s="105"/>
      <c r="PMI70" s="105"/>
      <c r="PMJ70" s="105"/>
      <c r="PMK70" s="105"/>
      <c r="PML70" s="105"/>
      <c r="PMM70" s="105"/>
      <c r="PMN70" s="105"/>
      <c r="PMO70" s="105"/>
      <c r="PMP70" s="105"/>
      <c r="PMQ70" s="105"/>
      <c r="PMR70" s="105"/>
      <c r="PMS70" s="105"/>
      <c r="PMT70" s="105"/>
      <c r="PMU70" s="105"/>
      <c r="PMV70" s="105"/>
      <c r="PMW70" s="105"/>
      <c r="PMX70" s="105"/>
      <c r="PMY70" s="105"/>
      <c r="PMZ70" s="105"/>
      <c r="PNA70" s="105"/>
      <c r="PNB70" s="105"/>
      <c r="PNC70" s="105"/>
      <c r="PND70" s="105"/>
      <c r="PNE70" s="105"/>
      <c r="PNF70" s="105"/>
      <c r="PNG70" s="105"/>
      <c r="PNH70" s="105"/>
      <c r="PNI70" s="105"/>
      <c r="PNJ70" s="105"/>
      <c r="PNK70" s="105"/>
      <c r="PNL70" s="105"/>
      <c r="PNM70" s="105"/>
      <c r="PNN70" s="105"/>
      <c r="PNO70" s="105"/>
      <c r="PNP70" s="105"/>
      <c r="PNQ70" s="105"/>
      <c r="PNR70" s="105"/>
      <c r="PNS70" s="105"/>
      <c r="PNT70" s="105"/>
      <c r="PNU70" s="105"/>
      <c r="PNV70" s="105"/>
      <c r="PNW70" s="105"/>
      <c r="PNX70" s="105"/>
      <c r="PNY70" s="105"/>
      <c r="PNZ70" s="105"/>
      <c r="POA70" s="105"/>
      <c r="POB70" s="105"/>
      <c r="POC70" s="105"/>
      <c r="POD70" s="105"/>
      <c r="POE70" s="105"/>
      <c r="POF70" s="105"/>
      <c r="POG70" s="105"/>
      <c r="POH70" s="105"/>
      <c r="POI70" s="105"/>
      <c r="POJ70" s="105"/>
      <c r="POK70" s="105"/>
      <c r="POL70" s="105"/>
      <c r="POM70" s="105"/>
      <c r="PON70" s="105"/>
      <c r="POO70" s="105"/>
      <c r="POP70" s="105"/>
      <c r="POQ70" s="105"/>
      <c r="POR70" s="105"/>
      <c r="POS70" s="105"/>
      <c r="POT70" s="105"/>
      <c r="POU70" s="105"/>
      <c r="POV70" s="105"/>
      <c r="POW70" s="105"/>
      <c r="POX70" s="105"/>
      <c r="POY70" s="105"/>
      <c r="POZ70" s="105"/>
      <c r="PPA70" s="105"/>
      <c r="PPB70" s="105"/>
      <c r="PPC70" s="105"/>
      <c r="PPD70" s="105"/>
      <c r="PPE70" s="105"/>
      <c r="PPF70" s="105"/>
      <c r="PPG70" s="105"/>
      <c r="PPH70" s="105"/>
      <c r="PPI70" s="105"/>
      <c r="PPJ70" s="105"/>
      <c r="PPK70" s="105"/>
      <c r="PPL70" s="105"/>
      <c r="PPM70" s="105"/>
      <c r="PPN70" s="105"/>
      <c r="PPO70" s="105"/>
      <c r="PPP70" s="105"/>
      <c r="PPQ70" s="105"/>
      <c r="PPR70" s="105"/>
      <c r="PPS70" s="105"/>
      <c r="PPT70" s="105"/>
      <c r="PPU70" s="105"/>
      <c r="PPV70" s="105"/>
      <c r="PPW70" s="105"/>
      <c r="PPX70" s="105"/>
      <c r="PPY70" s="105"/>
      <c r="PPZ70" s="105"/>
      <c r="PQA70" s="105"/>
      <c r="PQB70" s="105"/>
      <c r="PQC70" s="105"/>
      <c r="PQD70" s="105"/>
      <c r="PQE70" s="105"/>
      <c r="PQF70" s="105"/>
      <c r="PQG70" s="105"/>
      <c r="PQH70" s="105"/>
      <c r="PQI70" s="105"/>
      <c r="PQJ70" s="105"/>
      <c r="PQK70" s="105"/>
      <c r="PQL70" s="105"/>
      <c r="PQM70" s="105"/>
      <c r="PQN70" s="105"/>
      <c r="PQO70" s="105"/>
      <c r="PQP70" s="105"/>
      <c r="PQQ70" s="105"/>
      <c r="PQR70" s="105"/>
      <c r="PQS70" s="105"/>
      <c r="PQT70" s="105"/>
      <c r="PQU70" s="105"/>
      <c r="PQV70" s="105"/>
      <c r="PQW70" s="105"/>
      <c r="PQX70" s="105"/>
      <c r="PQY70" s="105"/>
      <c r="PQZ70" s="105"/>
      <c r="PRA70" s="105"/>
      <c r="PRB70" s="105"/>
      <c r="PRC70" s="105"/>
      <c r="PRD70" s="105"/>
      <c r="PRE70" s="105"/>
      <c r="PRF70" s="105"/>
      <c r="PRG70" s="105"/>
      <c r="PRH70" s="105"/>
      <c r="PRI70" s="105"/>
      <c r="PRJ70" s="105"/>
      <c r="PRK70" s="105"/>
      <c r="PRL70" s="105"/>
      <c r="PRM70" s="105"/>
      <c r="PRN70" s="105"/>
      <c r="PRO70" s="105"/>
      <c r="PRP70" s="105"/>
      <c r="PRQ70" s="105"/>
      <c r="PRR70" s="105"/>
      <c r="PRS70" s="105"/>
      <c r="PRT70" s="105"/>
      <c r="PRU70" s="105"/>
      <c r="PRV70" s="105"/>
      <c r="PRW70" s="105"/>
      <c r="PRX70" s="105"/>
      <c r="PRY70" s="105"/>
      <c r="PRZ70" s="105"/>
      <c r="PSA70" s="105"/>
      <c r="PSB70" s="105"/>
      <c r="PSC70" s="105"/>
      <c r="PSD70" s="105"/>
      <c r="PSE70" s="105"/>
      <c r="PSF70" s="105"/>
      <c r="PSG70" s="105"/>
      <c r="PSH70" s="105"/>
      <c r="PSI70" s="105"/>
      <c r="PSJ70" s="105"/>
      <c r="PSK70" s="105"/>
      <c r="PSL70" s="105"/>
      <c r="PSM70" s="105"/>
      <c r="PSN70" s="105"/>
      <c r="PSO70" s="105"/>
      <c r="PSP70" s="105"/>
      <c r="PSQ70" s="105"/>
      <c r="PSR70" s="105"/>
      <c r="PSS70" s="105"/>
      <c r="PST70" s="105"/>
      <c r="PSU70" s="105"/>
      <c r="PSV70" s="105"/>
      <c r="PSW70" s="105"/>
      <c r="PSX70" s="105"/>
      <c r="PSY70" s="105"/>
      <c r="PSZ70" s="105"/>
      <c r="PTA70" s="105"/>
      <c r="PTB70" s="105"/>
      <c r="PTC70" s="105"/>
      <c r="PTD70" s="105"/>
      <c r="PTE70" s="105"/>
      <c r="PTF70" s="105"/>
      <c r="PTG70" s="105"/>
      <c r="PTH70" s="105"/>
      <c r="PTI70" s="105"/>
      <c r="PTJ70" s="105"/>
      <c r="PTK70" s="105"/>
      <c r="PTL70" s="105"/>
      <c r="PTM70" s="105"/>
      <c r="PTN70" s="105"/>
      <c r="PTO70" s="105"/>
      <c r="PTP70" s="105"/>
      <c r="PTQ70" s="105"/>
      <c r="PTR70" s="105"/>
      <c r="PTS70" s="105"/>
      <c r="PTT70" s="105"/>
      <c r="PTU70" s="105"/>
      <c r="PTV70" s="105"/>
      <c r="PTW70" s="105"/>
      <c r="PTX70" s="105"/>
      <c r="PTY70" s="105"/>
      <c r="PTZ70" s="105"/>
      <c r="PUA70" s="105"/>
      <c r="PUB70" s="105"/>
      <c r="PUC70" s="105"/>
      <c r="PUD70" s="105"/>
      <c r="PUE70" s="105"/>
      <c r="PUF70" s="105"/>
      <c r="PUG70" s="105"/>
      <c r="PUH70" s="105"/>
      <c r="PUI70" s="105"/>
      <c r="PUJ70" s="105"/>
      <c r="PUK70" s="105"/>
      <c r="PUL70" s="105"/>
      <c r="PUM70" s="105"/>
      <c r="PUN70" s="105"/>
      <c r="PUO70" s="105"/>
      <c r="PUP70" s="105"/>
      <c r="PUQ70" s="105"/>
      <c r="PUR70" s="105"/>
      <c r="PUS70" s="105"/>
      <c r="PUT70" s="105"/>
      <c r="PUU70" s="105"/>
      <c r="PUV70" s="105"/>
      <c r="PUW70" s="105"/>
      <c r="PUX70" s="105"/>
      <c r="PUY70" s="105"/>
      <c r="PUZ70" s="105"/>
      <c r="PVA70" s="105"/>
      <c r="PVB70" s="105"/>
      <c r="PVC70" s="105"/>
      <c r="PVD70" s="105"/>
      <c r="PVE70" s="105"/>
      <c r="PVF70" s="105"/>
      <c r="PVG70" s="105"/>
      <c r="PVH70" s="105"/>
      <c r="PVI70" s="105"/>
      <c r="PVJ70" s="105"/>
      <c r="PVK70" s="105"/>
      <c r="PVL70" s="105"/>
      <c r="PVM70" s="105"/>
      <c r="PVN70" s="105"/>
      <c r="PVO70" s="105"/>
      <c r="PVP70" s="105"/>
      <c r="PVQ70" s="105"/>
      <c r="PVR70" s="105"/>
      <c r="PVS70" s="105"/>
      <c r="PVT70" s="105"/>
      <c r="PVU70" s="105"/>
      <c r="PVV70" s="105"/>
      <c r="PVW70" s="105"/>
      <c r="PVX70" s="105"/>
      <c r="PVY70" s="105"/>
      <c r="PVZ70" s="105"/>
      <c r="PWA70" s="105"/>
      <c r="PWB70" s="105"/>
      <c r="PWC70" s="105"/>
      <c r="PWD70" s="105"/>
      <c r="PWE70" s="105"/>
      <c r="PWF70" s="105"/>
      <c r="PWG70" s="105"/>
      <c r="PWH70" s="105"/>
      <c r="PWI70" s="105"/>
      <c r="PWJ70" s="105"/>
      <c r="PWK70" s="105"/>
      <c r="PWL70" s="105"/>
      <c r="PWM70" s="105"/>
      <c r="PWN70" s="105"/>
      <c r="PWO70" s="105"/>
      <c r="PWP70" s="105"/>
      <c r="PWQ70" s="105"/>
      <c r="PWR70" s="105"/>
      <c r="PWS70" s="105"/>
      <c r="PWT70" s="105"/>
      <c r="PWU70" s="105"/>
      <c r="PWV70" s="105"/>
      <c r="PWW70" s="105"/>
      <c r="PWX70" s="105"/>
      <c r="PWY70" s="105"/>
      <c r="PWZ70" s="105"/>
      <c r="PXA70" s="105"/>
      <c r="PXB70" s="105"/>
      <c r="PXC70" s="105"/>
      <c r="PXD70" s="105"/>
      <c r="PXE70" s="105"/>
      <c r="PXF70" s="105"/>
      <c r="PXG70" s="105"/>
      <c r="PXH70" s="105"/>
      <c r="PXI70" s="105"/>
      <c r="PXJ70" s="105"/>
      <c r="PXK70" s="105"/>
      <c r="PXL70" s="105"/>
      <c r="PXM70" s="105"/>
      <c r="PXN70" s="105"/>
      <c r="PXO70" s="105"/>
      <c r="PXP70" s="105"/>
      <c r="PXQ70" s="105"/>
      <c r="PXR70" s="105"/>
      <c r="PXS70" s="105"/>
      <c r="PXT70" s="105"/>
      <c r="PXU70" s="105"/>
      <c r="PXV70" s="105"/>
      <c r="PXW70" s="105"/>
      <c r="PXX70" s="105"/>
      <c r="PXY70" s="105"/>
      <c r="PXZ70" s="105"/>
      <c r="PYA70" s="105"/>
      <c r="PYB70" s="105"/>
      <c r="PYC70" s="105"/>
      <c r="PYD70" s="105"/>
      <c r="PYE70" s="105"/>
      <c r="PYF70" s="105"/>
      <c r="PYG70" s="105"/>
      <c r="PYH70" s="105"/>
      <c r="PYI70" s="105"/>
      <c r="PYJ70" s="105"/>
      <c r="PYK70" s="105"/>
      <c r="PYL70" s="105"/>
      <c r="PYM70" s="105"/>
      <c r="PYN70" s="105"/>
      <c r="PYO70" s="105"/>
      <c r="PYP70" s="105"/>
      <c r="PYQ70" s="105"/>
      <c r="PYR70" s="105"/>
      <c r="PYS70" s="105"/>
      <c r="PYT70" s="105"/>
      <c r="PYU70" s="105"/>
      <c r="PYV70" s="105"/>
      <c r="PYW70" s="105"/>
      <c r="PYX70" s="105"/>
      <c r="PYY70" s="105"/>
      <c r="PYZ70" s="105"/>
      <c r="PZA70" s="105"/>
      <c r="PZB70" s="105"/>
      <c r="PZC70" s="105"/>
      <c r="PZD70" s="105"/>
      <c r="PZE70" s="105"/>
      <c r="PZF70" s="105"/>
      <c r="PZG70" s="105"/>
      <c r="PZH70" s="105"/>
      <c r="PZI70" s="105"/>
      <c r="PZJ70" s="105"/>
      <c r="PZK70" s="105"/>
      <c r="PZL70" s="105"/>
      <c r="PZM70" s="105"/>
      <c r="PZN70" s="105"/>
      <c r="PZO70" s="105"/>
      <c r="PZP70" s="105"/>
      <c r="PZQ70" s="105"/>
      <c r="PZR70" s="105"/>
      <c r="PZS70" s="105"/>
      <c r="PZT70" s="105"/>
      <c r="PZU70" s="105"/>
      <c r="PZV70" s="105"/>
      <c r="PZW70" s="105"/>
      <c r="PZX70" s="105"/>
      <c r="PZY70" s="105"/>
      <c r="PZZ70" s="105"/>
      <c r="QAA70" s="105"/>
      <c r="QAB70" s="105"/>
      <c r="QAC70" s="105"/>
      <c r="QAD70" s="105"/>
      <c r="QAE70" s="105"/>
      <c r="QAF70" s="105"/>
      <c r="QAG70" s="105"/>
      <c r="QAH70" s="105"/>
      <c r="QAI70" s="105"/>
      <c r="QAJ70" s="105"/>
      <c r="QAK70" s="105"/>
      <c r="QAL70" s="105"/>
      <c r="QAM70" s="105"/>
      <c r="QAN70" s="105"/>
      <c r="QAO70" s="105"/>
      <c r="QAP70" s="105"/>
      <c r="QAQ70" s="105"/>
      <c r="QAR70" s="105"/>
      <c r="QAS70" s="105"/>
      <c r="QAT70" s="105"/>
      <c r="QAU70" s="105"/>
      <c r="QAV70" s="105"/>
      <c r="QAW70" s="105"/>
      <c r="QAX70" s="105"/>
      <c r="QAY70" s="105"/>
      <c r="QAZ70" s="105"/>
      <c r="QBA70" s="105"/>
      <c r="QBB70" s="105"/>
      <c r="QBC70" s="105"/>
      <c r="QBD70" s="105"/>
      <c r="QBE70" s="105"/>
      <c r="QBF70" s="105"/>
      <c r="QBG70" s="105"/>
      <c r="QBH70" s="105"/>
      <c r="QBI70" s="105"/>
      <c r="QBJ70" s="105"/>
      <c r="QBK70" s="105"/>
      <c r="QBL70" s="105"/>
      <c r="QBM70" s="105"/>
      <c r="QBN70" s="105"/>
      <c r="QBO70" s="105"/>
      <c r="QBP70" s="105"/>
      <c r="QBQ70" s="105"/>
      <c r="QBR70" s="105"/>
      <c r="QBS70" s="105"/>
      <c r="QBT70" s="105"/>
      <c r="QBU70" s="105"/>
      <c r="QBV70" s="105"/>
      <c r="QBW70" s="105"/>
      <c r="QBX70" s="105"/>
      <c r="QBY70" s="105"/>
      <c r="QBZ70" s="105"/>
      <c r="QCA70" s="105"/>
      <c r="QCB70" s="105"/>
      <c r="QCC70" s="105"/>
      <c r="QCD70" s="105"/>
      <c r="QCE70" s="105"/>
      <c r="QCF70" s="105"/>
      <c r="QCG70" s="105"/>
      <c r="QCH70" s="105"/>
      <c r="QCI70" s="105"/>
      <c r="QCJ70" s="105"/>
      <c r="QCK70" s="105"/>
      <c r="QCL70" s="105"/>
      <c r="QCM70" s="105"/>
      <c r="QCN70" s="105"/>
      <c r="QCO70" s="105"/>
      <c r="QCP70" s="105"/>
      <c r="QCQ70" s="105"/>
      <c r="QCR70" s="105"/>
      <c r="QCS70" s="105"/>
      <c r="QCT70" s="105"/>
      <c r="QCU70" s="105"/>
      <c r="QCV70" s="105"/>
      <c r="QCW70" s="105"/>
      <c r="QCX70" s="105"/>
      <c r="QCY70" s="105"/>
      <c r="QCZ70" s="105"/>
      <c r="QDA70" s="105"/>
      <c r="QDB70" s="105"/>
      <c r="QDC70" s="105"/>
      <c r="QDD70" s="105"/>
      <c r="QDE70" s="105"/>
      <c r="QDF70" s="105"/>
      <c r="QDG70" s="105"/>
      <c r="QDH70" s="105"/>
      <c r="QDI70" s="105"/>
      <c r="QDJ70" s="105"/>
      <c r="QDK70" s="105"/>
      <c r="QDL70" s="105"/>
      <c r="QDM70" s="105"/>
      <c r="QDN70" s="105"/>
      <c r="QDO70" s="105"/>
      <c r="QDP70" s="105"/>
      <c r="QDQ70" s="105"/>
      <c r="QDR70" s="105"/>
      <c r="QDS70" s="105"/>
      <c r="QDT70" s="105"/>
      <c r="QDU70" s="105"/>
      <c r="QDV70" s="105"/>
      <c r="QDW70" s="105"/>
      <c r="QDX70" s="105"/>
      <c r="QDY70" s="105"/>
      <c r="QDZ70" s="105"/>
      <c r="QEA70" s="105"/>
      <c r="QEB70" s="105"/>
      <c r="QEC70" s="105"/>
      <c r="QED70" s="105"/>
      <c r="QEE70" s="105"/>
      <c r="QEF70" s="105"/>
      <c r="QEG70" s="105"/>
      <c r="QEH70" s="105"/>
      <c r="QEI70" s="105"/>
      <c r="QEJ70" s="105"/>
      <c r="QEK70" s="105"/>
      <c r="QEL70" s="105"/>
      <c r="QEM70" s="105"/>
      <c r="QEN70" s="105"/>
      <c r="QEO70" s="105"/>
      <c r="QEP70" s="105"/>
      <c r="QEQ70" s="105"/>
      <c r="QER70" s="105"/>
      <c r="QES70" s="105"/>
      <c r="QET70" s="105"/>
      <c r="QEU70" s="105"/>
      <c r="QEV70" s="105"/>
      <c r="QEW70" s="105"/>
      <c r="QEX70" s="105"/>
      <c r="QEY70" s="105"/>
      <c r="QEZ70" s="105"/>
      <c r="QFA70" s="105"/>
      <c r="QFB70" s="105"/>
      <c r="QFC70" s="105"/>
      <c r="QFD70" s="105"/>
      <c r="QFE70" s="105"/>
      <c r="QFF70" s="105"/>
      <c r="QFG70" s="105"/>
      <c r="QFH70" s="105"/>
      <c r="QFI70" s="105"/>
      <c r="QFJ70" s="105"/>
      <c r="QFK70" s="105"/>
      <c r="QFL70" s="105"/>
      <c r="QFM70" s="105"/>
      <c r="QFN70" s="105"/>
      <c r="QFO70" s="105"/>
      <c r="QFP70" s="105"/>
      <c r="QFQ70" s="105"/>
      <c r="QFR70" s="105"/>
      <c r="QFS70" s="105"/>
      <c r="QFT70" s="105"/>
      <c r="QFU70" s="105"/>
      <c r="QFV70" s="105"/>
      <c r="QFW70" s="105"/>
      <c r="QFX70" s="105"/>
      <c r="QFY70" s="105"/>
      <c r="QFZ70" s="105"/>
      <c r="QGA70" s="105"/>
      <c r="QGB70" s="105"/>
      <c r="QGC70" s="105"/>
      <c r="QGD70" s="105"/>
      <c r="QGE70" s="105"/>
      <c r="QGF70" s="105"/>
      <c r="QGG70" s="105"/>
      <c r="QGH70" s="105"/>
      <c r="QGI70" s="105"/>
      <c r="QGJ70" s="105"/>
      <c r="QGK70" s="105"/>
      <c r="QGL70" s="105"/>
      <c r="QGM70" s="105"/>
      <c r="QGN70" s="105"/>
      <c r="QGO70" s="105"/>
      <c r="QGP70" s="105"/>
      <c r="QGQ70" s="105"/>
      <c r="QGR70" s="105"/>
      <c r="QGS70" s="105"/>
      <c r="QGT70" s="105"/>
      <c r="QGU70" s="105"/>
      <c r="QGV70" s="105"/>
      <c r="QGW70" s="105"/>
      <c r="QGX70" s="105"/>
      <c r="QGY70" s="105"/>
      <c r="QGZ70" s="105"/>
      <c r="QHA70" s="105"/>
      <c r="QHB70" s="105"/>
      <c r="QHC70" s="105"/>
      <c r="QHD70" s="105"/>
      <c r="QHE70" s="105"/>
      <c r="QHF70" s="105"/>
      <c r="QHG70" s="105"/>
      <c r="QHH70" s="105"/>
      <c r="QHI70" s="105"/>
      <c r="QHJ70" s="105"/>
      <c r="QHK70" s="105"/>
      <c r="QHL70" s="105"/>
      <c r="QHM70" s="105"/>
      <c r="QHN70" s="105"/>
      <c r="QHO70" s="105"/>
      <c r="QHP70" s="105"/>
      <c r="QHQ70" s="105"/>
      <c r="QHR70" s="105"/>
      <c r="QHS70" s="105"/>
      <c r="QHT70" s="105"/>
      <c r="QHU70" s="105"/>
      <c r="QHV70" s="105"/>
      <c r="QHW70" s="105"/>
      <c r="QHX70" s="105"/>
      <c r="QHY70" s="105"/>
      <c r="QHZ70" s="105"/>
      <c r="QIA70" s="105"/>
      <c r="QIB70" s="105"/>
      <c r="QIC70" s="105"/>
      <c r="QID70" s="105"/>
      <c r="QIE70" s="105"/>
      <c r="QIF70" s="105"/>
      <c r="QIG70" s="105"/>
      <c r="QIH70" s="105"/>
      <c r="QII70" s="105"/>
      <c r="QIJ70" s="105"/>
      <c r="QIK70" s="105"/>
      <c r="QIL70" s="105"/>
      <c r="QIM70" s="105"/>
      <c r="QIN70" s="105"/>
      <c r="QIO70" s="105"/>
      <c r="QIP70" s="105"/>
      <c r="QIQ70" s="105"/>
      <c r="QIR70" s="105"/>
      <c r="QIS70" s="105"/>
      <c r="QIT70" s="105"/>
      <c r="QIU70" s="105"/>
      <c r="QIV70" s="105"/>
      <c r="QIW70" s="105"/>
      <c r="QIX70" s="105"/>
      <c r="QIY70" s="105"/>
      <c r="QIZ70" s="105"/>
      <c r="QJA70" s="105"/>
      <c r="QJB70" s="105"/>
      <c r="QJC70" s="105"/>
      <c r="QJD70" s="105"/>
      <c r="QJE70" s="105"/>
      <c r="QJF70" s="105"/>
      <c r="QJG70" s="105"/>
      <c r="QJH70" s="105"/>
      <c r="QJI70" s="105"/>
      <c r="QJJ70" s="105"/>
      <c r="QJK70" s="105"/>
      <c r="QJL70" s="105"/>
      <c r="QJM70" s="105"/>
      <c r="QJN70" s="105"/>
      <c r="QJO70" s="105"/>
      <c r="QJP70" s="105"/>
      <c r="QJQ70" s="105"/>
      <c r="QJR70" s="105"/>
      <c r="QJS70" s="105"/>
      <c r="QJT70" s="105"/>
      <c r="QJU70" s="105"/>
      <c r="QJV70" s="105"/>
      <c r="QJW70" s="105"/>
      <c r="QJX70" s="105"/>
      <c r="QJY70" s="105"/>
      <c r="QJZ70" s="105"/>
      <c r="QKA70" s="105"/>
      <c r="QKB70" s="105"/>
      <c r="QKC70" s="105"/>
      <c r="QKD70" s="105"/>
      <c r="QKE70" s="105"/>
      <c r="QKF70" s="105"/>
      <c r="QKG70" s="105"/>
      <c r="QKH70" s="105"/>
      <c r="QKI70" s="105"/>
      <c r="QKJ70" s="105"/>
      <c r="QKK70" s="105"/>
      <c r="QKL70" s="105"/>
      <c r="QKM70" s="105"/>
      <c r="QKN70" s="105"/>
      <c r="QKO70" s="105"/>
      <c r="QKP70" s="105"/>
      <c r="QKQ70" s="105"/>
      <c r="QKR70" s="105"/>
      <c r="QKS70" s="105"/>
      <c r="QKT70" s="105"/>
      <c r="QKU70" s="105"/>
      <c r="QKV70" s="105"/>
      <c r="QKW70" s="105"/>
      <c r="QKX70" s="105"/>
      <c r="QKY70" s="105"/>
      <c r="QKZ70" s="105"/>
      <c r="QLA70" s="105"/>
      <c r="QLB70" s="105"/>
      <c r="QLC70" s="105"/>
      <c r="QLD70" s="105"/>
      <c r="QLE70" s="105"/>
      <c r="QLF70" s="105"/>
      <c r="QLG70" s="105"/>
      <c r="QLH70" s="105"/>
      <c r="QLI70" s="105"/>
      <c r="QLJ70" s="105"/>
      <c r="QLK70" s="105"/>
      <c r="QLL70" s="105"/>
      <c r="QLM70" s="105"/>
      <c r="QLN70" s="105"/>
      <c r="QLO70" s="105"/>
      <c r="QLP70" s="105"/>
      <c r="QLQ70" s="105"/>
      <c r="QLR70" s="105"/>
      <c r="QLS70" s="105"/>
      <c r="QLT70" s="105"/>
      <c r="QLU70" s="105"/>
      <c r="QLV70" s="105"/>
      <c r="QLW70" s="105"/>
      <c r="QLX70" s="105"/>
      <c r="QLY70" s="105"/>
      <c r="QLZ70" s="105"/>
      <c r="QMA70" s="105"/>
      <c r="QMB70" s="105"/>
      <c r="QMC70" s="105"/>
      <c r="QMD70" s="105"/>
      <c r="QME70" s="105"/>
      <c r="QMF70" s="105"/>
      <c r="QMG70" s="105"/>
      <c r="QMH70" s="105"/>
      <c r="QMI70" s="105"/>
      <c r="QMJ70" s="105"/>
      <c r="QMK70" s="105"/>
      <c r="QML70" s="105"/>
      <c r="QMM70" s="105"/>
      <c r="QMN70" s="105"/>
      <c r="QMO70" s="105"/>
      <c r="QMP70" s="105"/>
      <c r="QMQ70" s="105"/>
      <c r="QMR70" s="105"/>
      <c r="QMS70" s="105"/>
      <c r="QMT70" s="105"/>
      <c r="QMU70" s="105"/>
      <c r="QMV70" s="105"/>
      <c r="QMW70" s="105"/>
      <c r="QMX70" s="105"/>
      <c r="QMY70" s="105"/>
      <c r="QMZ70" s="105"/>
      <c r="QNA70" s="105"/>
      <c r="QNB70" s="105"/>
      <c r="QNC70" s="105"/>
      <c r="QND70" s="105"/>
      <c r="QNE70" s="105"/>
      <c r="QNF70" s="105"/>
      <c r="QNG70" s="105"/>
      <c r="QNH70" s="105"/>
      <c r="QNI70" s="105"/>
      <c r="QNJ70" s="105"/>
      <c r="QNK70" s="105"/>
      <c r="QNL70" s="105"/>
      <c r="QNM70" s="105"/>
      <c r="QNN70" s="105"/>
      <c r="QNO70" s="105"/>
      <c r="QNP70" s="105"/>
      <c r="QNQ70" s="105"/>
      <c r="QNR70" s="105"/>
      <c r="QNS70" s="105"/>
      <c r="QNT70" s="105"/>
      <c r="QNU70" s="105"/>
      <c r="QNV70" s="105"/>
      <c r="QNW70" s="105"/>
      <c r="QNX70" s="105"/>
      <c r="QNY70" s="105"/>
      <c r="QNZ70" s="105"/>
      <c r="QOA70" s="105"/>
      <c r="QOB70" s="105"/>
      <c r="QOC70" s="105"/>
      <c r="QOD70" s="105"/>
      <c r="QOE70" s="105"/>
      <c r="QOF70" s="105"/>
      <c r="QOG70" s="105"/>
      <c r="QOH70" s="105"/>
      <c r="QOI70" s="105"/>
      <c r="QOJ70" s="105"/>
      <c r="QOK70" s="105"/>
      <c r="QOL70" s="105"/>
      <c r="QOM70" s="105"/>
      <c r="QON70" s="105"/>
      <c r="QOO70" s="105"/>
      <c r="QOP70" s="105"/>
      <c r="QOQ70" s="105"/>
      <c r="QOR70" s="105"/>
      <c r="QOS70" s="105"/>
      <c r="QOT70" s="105"/>
      <c r="QOU70" s="105"/>
      <c r="QOV70" s="105"/>
      <c r="QOW70" s="105"/>
      <c r="QOX70" s="105"/>
      <c r="QOY70" s="105"/>
      <c r="QOZ70" s="105"/>
      <c r="QPA70" s="105"/>
      <c r="QPB70" s="105"/>
      <c r="QPC70" s="105"/>
      <c r="QPD70" s="105"/>
      <c r="QPE70" s="105"/>
      <c r="QPF70" s="105"/>
      <c r="QPG70" s="105"/>
      <c r="QPH70" s="105"/>
      <c r="QPI70" s="105"/>
      <c r="QPJ70" s="105"/>
      <c r="QPK70" s="105"/>
      <c r="QPL70" s="105"/>
      <c r="QPM70" s="105"/>
      <c r="QPN70" s="105"/>
      <c r="QPO70" s="105"/>
      <c r="QPP70" s="105"/>
      <c r="QPQ70" s="105"/>
      <c r="QPR70" s="105"/>
      <c r="QPS70" s="105"/>
      <c r="QPT70" s="105"/>
      <c r="QPU70" s="105"/>
      <c r="QPV70" s="105"/>
      <c r="QPW70" s="105"/>
      <c r="QPX70" s="105"/>
      <c r="QPY70" s="105"/>
      <c r="QPZ70" s="105"/>
      <c r="QQA70" s="105"/>
      <c r="QQB70" s="105"/>
      <c r="QQC70" s="105"/>
      <c r="QQD70" s="105"/>
      <c r="QQE70" s="105"/>
      <c r="QQF70" s="105"/>
      <c r="QQG70" s="105"/>
      <c r="QQH70" s="105"/>
      <c r="QQI70" s="105"/>
      <c r="QQJ70" s="105"/>
      <c r="QQK70" s="105"/>
      <c r="QQL70" s="105"/>
      <c r="QQM70" s="105"/>
      <c r="QQN70" s="105"/>
      <c r="QQO70" s="105"/>
      <c r="QQP70" s="105"/>
      <c r="QQQ70" s="105"/>
      <c r="QQR70" s="105"/>
      <c r="QQS70" s="105"/>
      <c r="QQT70" s="105"/>
      <c r="QQU70" s="105"/>
      <c r="QQV70" s="105"/>
      <c r="QQW70" s="105"/>
      <c r="QQX70" s="105"/>
      <c r="QQY70" s="105"/>
      <c r="QQZ70" s="105"/>
      <c r="QRA70" s="105"/>
      <c r="QRB70" s="105"/>
      <c r="QRC70" s="105"/>
      <c r="QRD70" s="105"/>
      <c r="QRE70" s="105"/>
      <c r="QRF70" s="105"/>
      <c r="QRG70" s="105"/>
      <c r="QRH70" s="105"/>
      <c r="QRI70" s="105"/>
      <c r="QRJ70" s="105"/>
      <c r="QRK70" s="105"/>
      <c r="QRL70" s="105"/>
      <c r="QRM70" s="105"/>
      <c r="QRN70" s="105"/>
      <c r="QRO70" s="105"/>
      <c r="QRP70" s="105"/>
      <c r="QRQ70" s="105"/>
      <c r="QRR70" s="105"/>
      <c r="QRS70" s="105"/>
      <c r="QRT70" s="105"/>
      <c r="QRU70" s="105"/>
      <c r="QRV70" s="105"/>
      <c r="QRW70" s="105"/>
      <c r="QRX70" s="105"/>
      <c r="QRY70" s="105"/>
      <c r="QRZ70" s="105"/>
      <c r="QSA70" s="105"/>
      <c r="QSB70" s="105"/>
      <c r="QSC70" s="105"/>
      <c r="QSD70" s="105"/>
      <c r="QSE70" s="105"/>
      <c r="QSF70" s="105"/>
      <c r="QSG70" s="105"/>
      <c r="QSH70" s="105"/>
      <c r="QSI70" s="105"/>
      <c r="QSJ70" s="105"/>
      <c r="QSK70" s="105"/>
      <c r="QSL70" s="105"/>
      <c r="QSM70" s="105"/>
      <c r="QSN70" s="105"/>
      <c r="QSO70" s="105"/>
      <c r="QSP70" s="105"/>
      <c r="QSQ70" s="105"/>
      <c r="QSR70" s="105"/>
      <c r="QSS70" s="105"/>
      <c r="QST70" s="105"/>
      <c r="QSU70" s="105"/>
      <c r="QSV70" s="105"/>
      <c r="QSW70" s="105"/>
      <c r="QSX70" s="105"/>
      <c r="QSY70" s="105"/>
      <c r="QSZ70" s="105"/>
      <c r="QTA70" s="105"/>
      <c r="QTB70" s="105"/>
      <c r="QTC70" s="105"/>
      <c r="QTD70" s="105"/>
      <c r="QTE70" s="105"/>
      <c r="QTF70" s="105"/>
      <c r="QTG70" s="105"/>
      <c r="QTH70" s="105"/>
      <c r="QTI70" s="105"/>
      <c r="QTJ70" s="105"/>
      <c r="QTK70" s="105"/>
      <c r="QTL70" s="105"/>
      <c r="QTM70" s="105"/>
      <c r="QTN70" s="105"/>
      <c r="QTO70" s="105"/>
      <c r="QTP70" s="105"/>
      <c r="QTQ70" s="105"/>
      <c r="QTR70" s="105"/>
      <c r="QTS70" s="105"/>
      <c r="QTT70" s="105"/>
      <c r="QTU70" s="105"/>
      <c r="QTV70" s="105"/>
      <c r="QTW70" s="105"/>
      <c r="QTX70" s="105"/>
      <c r="QTY70" s="105"/>
      <c r="QTZ70" s="105"/>
      <c r="QUA70" s="105"/>
      <c r="QUB70" s="105"/>
      <c r="QUC70" s="105"/>
      <c r="QUD70" s="105"/>
      <c r="QUE70" s="105"/>
      <c r="QUF70" s="105"/>
      <c r="QUG70" s="105"/>
      <c r="QUH70" s="105"/>
      <c r="QUI70" s="105"/>
      <c r="QUJ70" s="105"/>
      <c r="QUK70" s="105"/>
      <c r="QUL70" s="105"/>
      <c r="QUM70" s="105"/>
      <c r="QUN70" s="105"/>
      <c r="QUO70" s="105"/>
      <c r="QUP70" s="105"/>
      <c r="QUQ70" s="105"/>
      <c r="QUR70" s="105"/>
      <c r="QUS70" s="105"/>
      <c r="QUT70" s="105"/>
      <c r="QUU70" s="105"/>
      <c r="QUV70" s="105"/>
      <c r="QUW70" s="105"/>
      <c r="QUX70" s="105"/>
      <c r="QUY70" s="105"/>
      <c r="QUZ70" s="105"/>
      <c r="QVA70" s="105"/>
      <c r="QVB70" s="105"/>
      <c r="QVC70" s="105"/>
      <c r="QVD70" s="105"/>
      <c r="QVE70" s="105"/>
      <c r="QVF70" s="105"/>
      <c r="QVG70" s="105"/>
      <c r="QVH70" s="105"/>
      <c r="QVI70" s="105"/>
      <c r="QVJ70" s="105"/>
      <c r="QVK70" s="105"/>
      <c r="QVL70" s="105"/>
      <c r="QVM70" s="105"/>
      <c r="QVN70" s="105"/>
      <c r="QVO70" s="105"/>
      <c r="QVP70" s="105"/>
      <c r="QVQ70" s="105"/>
      <c r="QVR70" s="105"/>
      <c r="QVS70" s="105"/>
      <c r="QVT70" s="105"/>
      <c r="QVU70" s="105"/>
      <c r="QVV70" s="105"/>
      <c r="QVW70" s="105"/>
      <c r="QVX70" s="105"/>
      <c r="QVY70" s="105"/>
      <c r="QVZ70" s="105"/>
      <c r="QWA70" s="105"/>
      <c r="QWB70" s="105"/>
      <c r="QWC70" s="105"/>
      <c r="QWD70" s="105"/>
      <c r="QWE70" s="105"/>
      <c r="QWF70" s="105"/>
      <c r="QWG70" s="105"/>
      <c r="QWH70" s="105"/>
      <c r="QWI70" s="105"/>
      <c r="QWJ70" s="105"/>
      <c r="QWK70" s="105"/>
      <c r="QWL70" s="105"/>
      <c r="QWM70" s="105"/>
      <c r="QWN70" s="105"/>
      <c r="QWO70" s="105"/>
      <c r="QWP70" s="105"/>
      <c r="QWQ70" s="105"/>
      <c r="QWR70" s="105"/>
      <c r="QWS70" s="105"/>
      <c r="QWT70" s="105"/>
      <c r="QWU70" s="105"/>
      <c r="QWV70" s="105"/>
      <c r="QWW70" s="105"/>
      <c r="QWX70" s="105"/>
      <c r="QWY70" s="105"/>
      <c r="QWZ70" s="105"/>
      <c r="QXA70" s="105"/>
      <c r="QXB70" s="105"/>
      <c r="QXC70" s="105"/>
      <c r="QXD70" s="105"/>
      <c r="QXE70" s="105"/>
      <c r="QXF70" s="105"/>
      <c r="QXG70" s="105"/>
      <c r="QXH70" s="105"/>
      <c r="QXI70" s="105"/>
      <c r="QXJ70" s="105"/>
      <c r="QXK70" s="105"/>
      <c r="QXL70" s="105"/>
      <c r="QXM70" s="105"/>
      <c r="QXN70" s="105"/>
      <c r="QXO70" s="105"/>
      <c r="QXP70" s="105"/>
      <c r="QXQ70" s="105"/>
      <c r="QXR70" s="105"/>
      <c r="QXS70" s="105"/>
      <c r="QXT70" s="105"/>
      <c r="QXU70" s="105"/>
      <c r="QXV70" s="105"/>
      <c r="QXW70" s="105"/>
      <c r="QXX70" s="105"/>
      <c r="QXY70" s="105"/>
      <c r="QXZ70" s="105"/>
      <c r="QYA70" s="105"/>
      <c r="QYB70" s="105"/>
      <c r="QYC70" s="105"/>
      <c r="QYD70" s="105"/>
      <c r="QYE70" s="105"/>
      <c r="QYF70" s="105"/>
      <c r="QYG70" s="105"/>
      <c r="QYH70" s="105"/>
      <c r="QYI70" s="105"/>
      <c r="QYJ70" s="105"/>
      <c r="QYK70" s="105"/>
      <c r="QYL70" s="105"/>
      <c r="QYM70" s="105"/>
      <c r="QYN70" s="105"/>
      <c r="QYO70" s="105"/>
      <c r="QYP70" s="105"/>
      <c r="QYQ70" s="105"/>
      <c r="QYR70" s="105"/>
      <c r="QYS70" s="105"/>
      <c r="QYT70" s="105"/>
      <c r="QYU70" s="105"/>
      <c r="QYV70" s="105"/>
      <c r="QYW70" s="105"/>
      <c r="QYX70" s="105"/>
      <c r="QYY70" s="105"/>
      <c r="QYZ70" s="105"/>
      <c r="QZA70" s="105"/>
      <c r="QZB70" s="105"/>
      <c r="QZC70" s="105"/>
      <c r="QZD70" s="105"/>
      <c r="QZE70" s="105"/>
      <c r="QZF70" s="105"/>
      <c r="QZG70" s="105"/>
      <c r="QZH70" s="105"/>
      <c r="QZI70" s="105"/>
      <c r="QZJ70" s="105"/>
      <c r="QZK70" s="105"/>
      <c r="QZL70" s="105"/>
      <c r="QZM70" s="105"/>
      <c r="QZN70" s="105"/>
      <c r="QZO70" s="105"/>
      <c r="QZP70" s="105"/>
      <c r="QZQ70" s="105"/>
      <c r="QZR70" s="105"/>
      <c r="QZS70" s="105"/>
      <c r="QZT70" s="105"/>
      <c r="QZU70" s="105"/>
      <c r="QZV70" s="105"/>
      <c r="QZW70" s="105"/>
      <c r="QZX70" s="105"/>
      <c r="QZY70" s="105"/>
      <c r="QZZ70" s="105"/>
      <c r="RAA70" s="105"/>
      <c r="RAB70" s="105"/>
      <c r="RAC70" s="105"/>
      <c r="RAD70" s="105"/>
      <c r="RAE70" s="105"/>
      <c r="RAF70" s="105"/>
      <c r="RAG70" s="105"/>
      <c r="RAH70" s="105"/>
      <c r="RAI70" s="105"/>
      <c r="RAJ70" s="105"/>
      <c r="RAK70" s="105"/>
      <c r="RAL70" s="105"/>
      <c r="RAM70" s="105"/>
      <c r="RAN70" s="105"/>
      <c r="RAO70" s="105"/>
      <c r="RAP70" s="105"/>
      <c r="RAQ70" s="105"/>
      <c r="RAR70" s="105"/>
      <c r="RAS70" s="105"/>
      <c r="RAT70" s="105"/>
      <c r="RAU70" s="105"/>
      <c r="RAV70" s="105"/>
      <c r="RAW70" s="105"/>
      <c r="RAX70" s="105"/>
      <c r="RAY70" s="105"/>
      <c r="RAZ70" s="105"/>
      <c r="RBA70" s="105"/>
      <c r="RBB70" s="105"/>
      <c r="RBC70" s="105"/>
      <c r="RBD70" s="105"/>
      <c r="RBE70" s="105"/>
      <c r="RBF70" s="105"/>
      <c r="RBG70" s="105"/>
      <c r="RBH70" s="105"/>
      <c r="RBI70" s="105"/>
      <c r="RBJ70" s="105"/>
      <c r="RBK70" s="105"/>
      <c r="RBL70" s="105"/>
      <c r="RBM70" s="105"/>
      <c r="RBN70" s="105"/>
      <c r="RBO70" s="105"/>
      <c r="RBP70" s="105"/>
      <c r="RBQ70" s="105"/>
      <c r="RBR70" s="105"/>
      <c r="RBS70" s="105"/>
      <c r="RBT70" s="105"/>
      <c r="RBU70" s="105"/>
      <c r="RBV70" s="105"/>
      <c r="RBW70" s="105"/>
      <c r="RBX70" s="105"/>
      <c r="RBY70" s="105"/>
      <c r="RBZ70" s="105"/>
      <c r="RCA70" s="105"/>
      <c r="RCB70" s="105"/>
      <c r="RCC70" s="105"/>
      <c r="RCD70" s="105"/>
      <c r="RCE70" s="105"/>
      <c r="RCF70" s="105"/>
      <c r="RCG70" s="105"/>
      <c r="RCH70" s="105"/>
      <c r="RCI70" s="105"/>
      <c r="RCJ70" s="105"/>
      <c r="RCK70" s="105"/>
      <c r="RCL70" s="105"/>
      <c r="RCM70" s="105"/>
      <c r="RCN70" s="105"/>
      <c r="RCO70" s="105"/>
      <c r="RCP70" s="105"/>
      <c r="RCQ70" s="105"/>
      <c r="RCR70" s="105"/>
      <c r="RCS70" s="105"/>
      <c r="RCT70" s="105"/>
      <c r="RCU70" s="105"/>
      <c r="RCV70" s="105"/>
      <c r="RCW70" s="105"/>
      <c r="RCX70" s="105"/>
      <c r="RCY70" s="105"/>
      <c r="RCZ70" s="105"/>
      <c r="RDA70" s="105"/>
      <c r="RDB70" s="105"/>
      <c r="RDC70" s="105"/>
      <c r="RDD70" s="105"/>
      <c r="RDE70" s="105"/>
      <c r="RDF70" s="105"/>
      <c r="RDG70" s="105"/>
      <c r="RDH70" s="105"/>
      <c r="RDI70" s="105"/>
      <c r="RDJ70" s="105"/>
      <c r="RDK70" s="105"/>
      <c r="RDL70" s="105"/>
      <c r="RDM70" s="105"/>
      <c r="RDN70" s="105"/>
      <c r="RDO70" s="105"/>
      <c r="RDP70" s="105"/>
      <c r="RDQ70" s="105"/>
      <c r="RDR70" s="105"/>
      <c r="RDS70" s="105"/>
      <c r="RDT70" s="105"/>
      <c r="RDU70" s="105"/>
      <c r="RDV70" s="105"/>
      <c r="RDW70" s="105"/>
      <c r="RDX70" s="105"/>
      <c r="RDY70" s="105"/>
      <c r="RDZ70" s="105"/>
      <c r="REA70" s="105"/>
      <c r="REB70" s="105"/>
      <c r="REC70" s="105"/>
      <c r="RED70" s="105"/>
      <c r="REE70" s="105"/>
      <c r="REF70" s="105"/>
      <c r="REG70" s="105"/>
      <c r="REH70" s="105"/>
      <c r="REI70" s="105"/>
      <c r="REJ70" s="105"/>
      <c r="REK70" s="105"/>
      <c r="REL70" s="105"/>
      <c r="REM70" s="105"/>
      <c r="REN70" s="105"/>
      <c r="REO70" s="105"/>
      <c r="REP70" s="105"/>
      <c r="REQ70" s="105"/>
      <c r="RER70" s="105"/>
      <c r="RES70" s="105"/>
      <c r="RET70" s="105"/>
      <c r="REU70" s="105"/>
      <c r="REV70" s="105"/>
      <c r="REW70" s="105"/>
      <c r="REX70" s="105"/>
      <c r="REY70" s="105"/>
      <c r="REZ70" s="105"/>
      <c r="RFA70" s="105"/>
      <c r="RFB70" s="105"/>
      <c r="RFC70" s="105"/>
      <c r="RFD70" s="105"/>
      <c r="RFE70" s="105"/>
      <c r="RFF70" s="105"/>
      <c r="RFG70" s="105"/>
      <c r="RFH70" s="105"/>
      <c r="RFI70" s="105"/>
      <c r="RFJ70" s="105"/>
      <c r="RFK70" s="105"/>
      <c r="RFL70" s="105"/>
      <c r="RFM70" s="105"/>
      <c r="RFN70" s="105"/>
      <c r="RFO70" s="105"/>
      <c r="RFP70" s="105"/>
      <c r="RFQ70" s="105"/>
      <c r="RFR70" s="105"/>
      <c r="RFS70" s="105"/>
      <c r="RFT70" s="105"/>
      <c r="RFU70" s="105"/>
      <c r="RFV70" s="105"/>
      <c r="RFW70" s="105"/>
      <c r="RFX70" s="105"/>
      <c r="RFY70" s="105"/>
      <c r="RFZ70" s="105"/>
      <c r="RGA70" s="105"/>
      <c r="RGB70" s="105"/>
      <c r="RGC70" s="105"/>
      <c r="RGD70" s="105"/>
      <c r="RGE70" s="105"/>
      <c r="RGF70" s="105"/>
      <c r="RGG70" s="105"/>
      <c r="RGH70" s="105"/>
      <c r="RGI70" s="105"/>
      <c r="RGJ70" s="105"/>
      <c r="RGK70" s="105"/>
      <c r="RGL70" s="105"/>
      <c r="RGM70" s="105"/>
      <c r="RGN70" s="105"/>
      <c r="RGO70" s="105"/>
      <c r="RGP70" s="105"/>
      <c r="RGQ70" s="105"/>
      <c r="RGR70" s="105"/>
      <c r="RGS70" s="105"/>
      <c r="RGT70" s="105"/>
      <c r="RGU70" s="105"/>
      <c r="RGV70" s="105"/>
      <c r="RGW70" s="105"/>
      <c r="RGX70" s="105"/>
      <c r="RGY70" s="105"/>
      <c r="RGZ70" s="105"/>
      <c r="RHA70" s="105"/>
      <c r="RHB70" s="105"/>
      <c r="RHC70" s="105"/>
      <c r="RHD70" s="105"/>
      <c r="RHE70" s="105"/>
      <c r="RHF70" s="105"/>
      <c r="RHG70" s="105"/>
      <c r="RHH70" s="105"/>
      <c r="RHI70" s="105"/>
      <c r="RHJ70" s="105"/>
      <c r="RHK70" s="105"/>
      <c r="RHL70" s="105"/>
      <c r="RHM70" s="105"/>
      <c r="RHN70" s="105"/>
      <c r="RHO70" s="105"/>
      <c r="RHP70" s="105"/>
      <c r="RHQ70" s="105"/>
      <c r="RHR70" s="105"/>
      <c r="RHS70" s="105"/>
      <c r="RHT70" s="105"/>
      <c r="RHU70" s="105"/>
      <c r="RHV70" s="105"/>
      <c r="RHW70" s="105"/>
      <c r="RHX70" s="105"/>
      <c r="RHY70" s="105"/>
      <c r="RHZ70" s="105"/>
      <c r="RIA70" s="105"/>
      <c r="RIB70" s="105"/>
      <c r="RIC70" s="105"/>
      <c r="RID70" s="105"/>
      <c r="RIE70" s="105"/>
      <c r="RIF70" s="105"/>
      <c r="RIG70" s="105"/>
      <c r="RIH70" s="105"/>
      <c r="RII70" s="105"/>
      <c r="RIJ70" s="105"/>
      <c r="RIK70" s="105"/>
      <c r="RIL70" s="105"/>
      <c r="RIM70" s="105"/>
      <c r="RIN70" s="105"/>
      <c r="RIO70" s="105"/>
      <c r="RIP70" s="105"/>
      <c r="RIQ70" s="105"/>
      <c r="RIR70" s="105"/>
      <c r="RIS70" s="105"/>
      <c r="RIT70" s="105"/>
      <c r="RIU70" s="105"/>
      <c r="RIV70" s="105"/>
      <c r="RIW70" s="105"/>
      <c r="RIX70" s="105"/>
      <c r="RIY70" s="105"/>
      <c r="RIZ70" s="105"/>
      <c r="RJA70" s="105"/>
      <c r="RJB70" s="105"/>
      <c r="RJC70" s="105"/>
      <c r="RJD70" s="105"/>
      <c r="RJE70" s="105"/>
      <c r="RJF70" s="105"/>
      <c r="RJG70" s="105"/>
      <c r="RJH70" s="105"/>
      <c r="RJI70" s="105"/>
      <c r="RJJ70" s="105"/>
      <c r="RJK70" s="105"/>
      <c r="RJL70" s="105"/>
      <c r="RJM70" s="105"/>
      <c r="RJN70" s="105"/>
      <c r="RJO70" s="105"/>
      <c r="RJP70" s="105"/>
      <c r="RJQ70" s="105"/>
      <c r="RJR70" s="105"/>
      <c r="RJS70" s="105"/>
      <c r="RJT70" s="105"/>
      <c r="RJU70" s="105"/>
      <c r="RJV70" s="105"/>
      <c r="RJW70" s="105"/>
      <c r="RJX70" s="105"/>
      <c r="RJY70" s="105"/>
      <c r="RJZ70" s="105"/>
      <c r="RKA70" s="105"/>
      <c r="RKB70" s="105"/>
      <c r="RKC70" s="105"/>
      <c r="RKD70" s="105"/>
      <c r="RKE70" s="105"/>
      <c r="RKF70" s="105"/>
      <c r="RKG70" s="105"/>
      <c r="RKH70" s="105"/>
      <c r="RKI70" s="105"/>
      <c r="RKJ70" s="105"/>
      <c r="RKK70" s="105"/>
      <c r="RKL70" s="105"/>
      <c r="RKM70" s="105"/>
      <c r="RKN70" s="105"/>
      <c r="RKO70" s="105"/>
      <c r="RKP70" s="105"/>
      <c r="RKQ70" s="105"/>
      <c r="RKR70" s="105"/>
      <c r="RKS70" s="105"/>
      <c r="RKT70" s="105"/>
      <c r="RKU70" s="105"/>
      <c r="RKV70" s="105"/>
      <c r="RKW70" s="105"/>
      <c r="RKX70" s="105"/>
      <c r="RKY70" s="105"/>
      <c r="RKZ70" s="105"/>
      <c r="RLA70" s="105"/>
      <c r="RLB70" s="105"/>
      <c r="RLC70" s="105"/>
      <c r="RLD70" s="105"/>
      <c r="RLE70" s="105"/>
      <c r="RLF70" s="105"/>
      <c r="RLG70" s="105"/>
      <c r="RLH70" s="105"/>
      <c r="RLI70" s="105"/>
      <c r="RLJ70" s="105"/>
      <c r="RLK70" s="105"/>
      <c r="RLL70" s="105"/>
      <c r="RLM70" s="105"/>
      <c r="RLN70" s="105"/>
      <c r="RLO70" s="105"/>
      <c r="RLP70" s="105"/>
      <c r="RLQ70" s="105"/>
      <c r="RLR70" s="105"/>
      <c r="RLS70" s="105"/>
      <c r="RLT70" s="105"/>
      <c r="RLU70" s="105"/>
      <c r="RLV70" s="105"/>
      <c r="RLW70" s="105"/>
      <c r="RLX70" s="105"/>
      <c r="RLY70" s="105"/>
      <c r="RLZ70" s="105"/>
      <c r="RMA70" s="105"/>
      <c r="RMB70" s="105"/>
      <c r="RMC70" s="105"/>
      <c r="RMD70" s="105"/>
      <c r="RME70" s="105"/>
      <c r="RMF70" s="105"/>
      <c r="RMG70" s="105"/>
      <c r="RMH70" s="105"/>
      <c r="RMI70" s="105"/>
      <c r="RMJ70" s="105"/>
      <c r="RMK70" s="105"/>
      <c r="RML70" s="105"/>
      <c r="RMM70" s="105"/>
      <c r="RMN70" s="105"/>
      <c r="RMO70" s="105"/>
      <c r="RMP70" s="105"/>
      <c r="RMQ70" s="105"/>
      <c r="RMR70" s="105"/>
      <c r="RMS70" s="105"/>
      <c r="RMT70" s="105"/>
      <c r="RMU70" s="105"/>
      <c r="RMV70" s="105"/>
      <c r="RMW70" s="105"/>
      <c r="RMX70" s="105"/>
      <c r="RMY70" s="105"/>
      <c r="RMZ70" s="105"/>
      <c r="RNA70" s="105"/>
      <c r="RNB70" s="105"/>
      <c r="RNC70" s="105"/>
      <c r="RND70" s="105"/>
      <c r="RNE70" s="105"/>
      <c r="RNF70" s="105"/>
      <c r="RNG70" s="105"/>
      <c r="RNH70" s="105"/>
      <c r="RNI70" s="105"/>
      <c r="RNJ70" s="105"/>
      <c r="RNK70" s="105"/>
      <c r="RNL70" s="105"/>
      <c r="RNM70" s="105"/>
      <c r="RNN70" s="105"/>
      <c r="RNO70" s="105"/>
      <c r="RNP70" s="105"/>
      <c r="RNQ70" s="105"/>
      <c r="RNR70" s="105"/>
      <c r="RNS70" s="105"/>
      <c r="RNT70" s="105"/>
      <c r="RNU70" s="105"/>
      <c r="RNV70" s="105"/>
      <c r="RNW70" s="105"/>
      <c r="RNX70" s="105"/>
      <c r="RNY70" s="105"/>
      <c r="RNZ70" s="105"/>
      <c r="ROA70" s="105"/>
      <c r="ROB70" s="105"/>
      <c r="ROC70" s="105"/>
      <c r="ROD70" s="105"/>
      <c r="ROE70" s="105"/>
      <c r="ROF70" s="105"/>
      <c r="ROG70" s="105"/>
      <c r="ROH70" s="105"/>
      <c r="ROI70" s="105"/>
      <c r="ROJ70" s="105"/>
      <c r="ROK70" s="105"/>
      <c r="ROL70" s="105"/>
      <c r="ROM70" s="105"/>
      <c r="RON70" s="105"/>
      <c r="ROO70" s="105"/>
      <c r="ROP70" s="105"/>
      <c r="ROQ70" s="105"/>
      <c r="ROR70" s="105"/>
      <c r="ROS70" s="105"/>
      <c r="ROT70" s="105"/>
      <c r="ROU70" s="105"/>
      <c r="ROV70" s="105"/>
      <c r="ROW70" s="105"/>
      <c r="ROX70" s="105"/>
      <c r="ROY70" s="105"/>
      <c r="ROZ70" s="105"/>
      <c r="RPA70" s="105"/>
      <c r="RPB70" s="105"/>
      <c r="RPC70" s="105"/>
      <c r="RPD70" s="105"/>
      <c r="RPE70" s="105"/>
      <c r="RPF70" s="105"/>
      <c r="RPG70" s="105"/>
      <c r="RPH70" s="105"/>
      <c r="RPI70" s="105"/>
      <c r="RPJ70" s="105"/>
      <c r="RPK70" s="105"/>
      <c r="RPL70" s="105"/>
      <c r="RPM70" s="105"/>
      <c r="RPN70" s="105"/>
      <c r="RPO70" s="105"/>
      <c r="RPP70" s="105"/>
      <c r="RPQ70" s="105"/>
      <c r="RPR70" s="105"/>
      <c r="RPS70" s="105"/>
      <c r="RPT70" s="105"/>
      <c r="RPU70" s="105"/>
      <c r="RPV70" s="105"/>
      <c r="RPW70" s="105"/>
      <c r="RPX70" s="105"/>
      <c r="RPY70" s="105"/>
      <c r="RPZ70" s="105"/>
      <c r="RQA70" s="105"/>
      <c r="RQB70" s="105"/>
      <c r="RQC70" s="105"/>
      <c r="RQD70" s="105"/>
      <c r="RQE70" s="105"/>
      <c r="RQF70" s="105"/>
      <c r="RQG70" s="105"/>
      <c r="RQH70" s="105"/>
      <c r="RQI70" s="105"/>
      <c r="RQJ70" s="105"/>
      <c r="RQK70" s="105"/>
      <c r="RQL70" s="105"/>
      <c r="RQM70" s="105"/>
      <c r="RQN70" s="105"/>
      <c r="RQO70" s="105"/>
      <c r="RQP70" s="105"/>
      <c r="RQQ70" s="105"/>
      <c r="RQR70" s="105"/>
      <c r="RQS70" s="105"/>
      <c r="RQT70" s="105"/>
      <c r="RQU70" s="105"/>
      <c r="RQV70" s="105"/>
      <c r="RQW70" s="105"/>
      <c r="RQX70" s="105"/>
      <c r="RQY70" s="105"/>
      <c r="RQZ70" s="105"/>
      <c r="RRA70" s="105"/>
      <c r="RRB70" s="105"/>
      <c r="RRC70" s="105"/>
      <c r="RRD70" s="105"/>
      <c r="RRE70" s="105"/>
      <c r="RRF70" s="105"/>
      <c r="RRG70" s="105"/>
      <c r="RRH70" s="105"/>
      <c r="RRI70" s="105"/>
      <c r="RRJ70" s="105"/>
      <c r="RRK70" s="105"/>
      <c r="RRL70" s="105"/>
      <c r="RRM70" s="105"/>
      <c r="RRN70" s="105"/>
      <c r="RRO70" s="105"/>
      <c r="RRP70" s="105"/>
      <c r="RRQ70" s="105"/>
      <c r="RRR70" s="105"/>
      <c r="RRS70" s="105"/>
      <c r="RRT70" s="105"/>
      <c r="RRU70" s="105"/>
      <c r="RRV70" s="105"/>
      <c r="RRW70" s="105"/>
      <c r="RRX70" s="105"/>
      <c r="RRY70" s="105"/>
      <c r="RRZ70" s="105"/>
      <c r="RSA70" s="105"/>
      <c r="RSB70" s="105"/>
      <c r="RSC70" s="105"/>
      <c r="RSD70" s="105"/>
      <c r="RSE70" s="105"/>
      <c r="RSF70" s="105"/>
      <c r="RSG70" s="105"/>
      <c r="RSH70" s="105"/>
      <c r="RSI70" s="105"/>
      <c r="RSJ70" s="105"/>
      <c r="RSK70" s="105"/>
      <c r="RSL70" s="105"/>
      <c r="RSM70" s="105"/>
      <c r="RSN70" s="105"/>
      <c r="RSO70" s="105"/>
      <c r="RSP70" s="105"/>
      <c r="RSQ70" s="105"/>
      <c r="RSR70" s="105"/>
      <c r="RSS70" s="105"/>
      <c r="RST70" s="105"/>
      <c r="RSU70" s="105"/>
      <c r="RSV70" s="105"/>
      <c r="RSW70" s="105"/>
      <c r="RSX70" s="105"/>
      <c r="RSY70" s="105"/>
      <c r="RSZ70" s="105"/>
      <c r="RTA70" s="105"/>
      <c r="RTB70" s="105"/>
      <c r="RTC70" s="105"/>
      <c r="RTD70" s="105"/>
      <c r="RTE70" s="105"/>
      <c r="RTF70" s="105"/>
      <c r="RTG70" s="105"/>
      <c r="RTH70" s="105"/>
      <c r="RTI70" s="105"/>
      <c r="RTJ70" s="105"/>
      <c r="RTK70" s="105"/>
      <c r="RTL70" s="105"/>
      <c r="RTM70" s="105"/>
      <c r="RTN70" s="105"/>
      <c r="RTO70" s="105"/>
      <c r="RTP70" s="105"/>
      <c r="RTQ70" s="105"/>
      <c r="RTR70" s="105"/>
      <c r="RTS70" s="105"/>
      <c r="RTT70" s="105"/>
      <c r="RTU70" s="105"/>
      <c r="RTV70" s="105"/>
      <c r="RTW70" s="105"/>
      <c r="RTX70" s="105"/>
      <c r="RTY70" s="105"/>
      <c r="RTZ70" s="105"/>
      <c r="RUA70" s="105"/>
      <c r="RUB70" s="105"/>
      <c r="RUC70" s="105"/>
      <c r="RUD70" s="105"/>
      <c r="RUE70" s="105"/>
      <c r="RUF70" s="105"/>
      <c r="RUG70" s="105"/>
      <c r="RUH70" s="105"/>
      <c r="RUI70" s="105"/>
      <c r="RUJ70" s="105"/>
      <c r="RUK70" s="105"/>
      <c r="RUL70" s="105"/>
      <c r="RUM70" s="105"/>
      <c r="RUN70" s="105"/>
      <c r="RUO70" s="105"/>
      <c r="RUP70" s="105"/>
      <c r="RUQ70" s="105"/>
      <c r="RUR70" s="105"/>
      <c r="RUS70" s="105"/>
      <c r="RUT70" s="105"/>
      <c r="RUU70" s="105"/>
      <c r="RUV70" s="105"/>
      <c r="RUW70" s="105"/>
      <c r="RUX70" s="105"/>
      <c r="RUY70" s="105"/>
      <c r="RUZ70" s="105"/>
      <c r="RVA70" s="105"/>
      <c r="RVB70" s="105"/>
      <c r="RVC70" s="105"/>
      <c r="RVD70" s="105"/>
      <c r="RVE70" s="105"/>
      <c r="RVF70" s="105"/>
      <c r="RVG70" s="105"/>
      <c r="RVH70" s="105"/>
      <c r="RVI70" s="105"/>
      <c r="RVJ70" s="105"/>
      <c r="RVK70" s="105"/>
      <c r="RVL70" s="105"/>
      <c r="RVM70" s="105"/>
      <c r="RVN70" s="105"/>
      <c r="RVO70" s="105"/>
      <c r="RVP70" s="105"/>
      <c r="RVQ70" s="105"/>
      <c r="RVR70" s="105"/>
      <c r="RVS70" s="105"/>
      <c r="RVT70" s="105"/>
      <c r="RVU70" s="105"/>
      <c r="RVV70" s="105"/>
      <c r="RVW70" s="105"/>
      <c r="RVX70" s="105"/>
      <c r="RVY70" s="105"/>
      <c r="RVZ70" s="105"/>
      <c r="RWA70" s="105"/>
      <c r="RWB70" s="105"/>
      <c r="RWC70" s="105"/>
      <c r="RWD70" s="105"/>
      <c r="RWE70" s="105"/>
      <c r="RWF70" s="105"/>
      <c r="RWG70" s="105"/>
      <c r="RWH70" s="105"/>
      <c r="RWI70" s="105"/>
      <c r="RWJ70" s="105"/>
      <c r="RWK70" s="105"/>
      <c r="RWL70" s="105"/>
      <c r="RWM70" s="105"/>
      <c r="RWN70" s="105"/>
      <c r="RWO70" s="105"/>
      <c r="RWP70" s="105"/>
      <c r="RWQ70" s="105"/>
      <c r="RWR70" s="105"/>
      <c r="RWS70" s="105"/>
      <c r="RWT70" s="105"/>
      <c r="RWU70" s="105"/>
      <c r="RWV70" s="105"/>
      <c r="RWW70" s="105"/>
      <c r="RWX70" s="105"/>
      <c r="RWY70" s="105"/>
      <c r="RWZ70" s="105"/>
      <c r="RXA70" s="105"/>
      <c r="RXB70" s="105"/>
      <c r="RXC70" s="105"/>
      <c r="RXD70" s="105"/>
      <c r="RXE70" s="105"/>
      <c r="RXF70" s="105"/>
      <c r="RXG70" s="105"/>
      <c r="RXH70" s="105"/>
      <c r="RXI70" s="105"/>
      <c r="RXJ70" s="105"/>
      <c r="RXK70" s="105"/>
      <c r="RXL70" s="105"/>
      <c r="RXM70" s="105"/>
      <c r="RXN70" s="105"/>
      <c r="RXO70" s="105"/>
      <c r="RXP70" s="105"/>
      <c r="RXQ70" s="105"/>
      <c r="RXR70" s="105"/>
      <c r="RXS70" s="105"/>
      <c r="RXT70" s="105"/>
      <c r="RXU70" s="105"/>
      <c r="RXV70" s="105"/>
      <c r="RXW70" s="105"/>
      <c r="RXX70" s="105"/>
      <c r="RXY70" s="105"/>
      <c r="RXZ70" s="105"/>
      <c r="RYA70" s="105"/>
      <c r="RYB70" s="105"/>
      <c r="RYC70" s="105"/>
      <c r="RYD70" s="105"/>
      <c r="RYE70" s="105"/>
      <c r="RYF70" s="105"/>
      <c r="RYG70" s="105"/>
      <c r="RYH70" s="105"/>
      <c r="RYI70" s="105"/>
      <c r="RYJ70" s="105"/>
      <c r="RYK70" s="105"/>
      <c r="RYL70" s="105"/>
      <c r="RYM70" s="105"/>
      <c r="RYN70" s="105"/>
      <c r="RYO70" s="105"/>
      <c r="RYP70" s="105"/>
      <c r="RYQ70" s="105"/>
      <c r="RYR70" s="105"/>
      <c r="RYS70" s="105"/>
      <c r="RYT70" s="105"/>
      <c r="RYU70" s="105"/>
      <c r="RYV70" s="105"/>
      <c r="RYW70" s="105"/>
      <c r="RYX70" s="105"/>
      <c r="RYY70" s="105"/>
      <c r="RYZ70" s="105"/>
      <c r="RZA70" s="105"/>
      <c r="RZB70" s="105"/>
      <c r="RZC70" s="105"/>
      <c r="RZD70" s="105"/>
      <c r="RZE70" s="105"/>
      <c r="RZF70" s="105"/>
      <c r="RZG70" s="105"/>
      <c r="RZH70" s="105"/>
      <c r="RZI70" s="105"/>
      <c r="RZJ70" s="105"/>
      <c r="RZK70" s="105"/>
      <c r="RZL70" s="105"/>
      <c r="RZM70" s="105"/>
      <c r="RZN70" s="105"/>
      <c r="RZO70" s="105"/>
      <c r="RZP70" s="105"/>
      <c r="RZQ70" s="105"/>
      <c r="RZR70" s="105"/>
      <c r="RZS70" s="105"/>
      <c r="RZT70" s="105"/>
      <c r="RZU70" s="105"/>
      <c r="RZV70" s="105"/>
      <c r="RZW70" s="105"/>
      <c r="RZX70" s="105"/>
      <c r="RZY70" s="105"/>
      <c r="RZZ70" s="105"/>
      <c r="SAA70" s="105"/>
      <c r="SAB70" s="105"/>
      <c r="SAC70" s="105"/>
      <c r="SAD70" s="105"/>
      <c r="SAE70" s="105"/>
      <c r="SAF70" s="105"/>
      <c r="SAG70" s="105"/>
      <c r="SAH70" s="105"/>
      <c r="SAI70" s="105"/>
      <c r="SAJ70" s="105"/>
      <c r="SAK70" s="105"/>
      <c r="SAL70" s="105"/>
      <c r="SAM70" s="105"/>
      <c r="SAN70" s="105"/>
      <c r="SAO70" s="105"/>
      <c r="SAP70" s="105"/>
      <c r="SAQ70" s="105"/>
      <c r="SAR70" s="105"/>
      <c r="SAS70" s="105"/>
      <c r="SAT70" s="105"/>
      <c r="SAU70" s="105"/>
      <c r="SAV70" s="105"/>
      <c r="SAW70" s="105"/>
      <c r="SAX70" s="105"/>
      <c r="SAY70" s="105"/>
      <c r="SAZ70" s="105"/>
      <c r="SBA70" s="105"/>
      <c r="SBB70" s="105"/>
      <c r="SBC70" s="105"/>
      <c r="SBD70" s="105"/>
      <c r="SBE70" s="105"/>
      <c r="SBF70" s="105"/>
      <c r="SBG70" s="105"/>
      <c r="SBH70" s="105"/>
      <c r="SBI70" s="105"/>
      <c r="SBJ70" s="105"/>
      <c r="SBK70" s="105"/>
      <c r="SBL70" s="105"/>
      <c r="SBM70" s="105"/>
      <c r="SBN70" s="105"/>
      <c r="SBO70" s="105"/>
      <c r="SBP70" s="105"/>
      <c r="SBQ70" s="105"/>
      <c r="SBR70" s="105"/>
      <c r="SBS70" s="105"/>
      <c r="SBT70" s="105"/>
      <c r="SBU70" s="105"/>
      <c r="SBV70" s="105"/>
      <c r="SBW70" s="105"/>
      <c r="SBX70" s="105"/>
      <c r="SBY70" s="105"/>
      <c r="SBZ70" s="105"/>
      <c r="SCA70" s="105"/>
      <c r="SCB70" s="105"/>
      <c r="SCC70" s="105"/>
      <c r="SCD70" s="105"/>
      <c r="SCE70" s="105"/>
      <c r="SCF70" s="105"/>
      <c r="SCG70" s="105"/>
      <c r="SCH70" s="105"/>
      <c r="SCI70" s="105"/>
      <c r="SCJ70" s="105"/>
      <c r="SCK70" s="105"/>
      <c r="SCL70" s="105"/>
      <c r="SCM70" s="105"/>
      <c r="SCN70" s="105"/>
      <c r="SCO70" s="105"/>
      <c r="SCP70" s="105"/>
      <c r="SCQ70" s="105"/>
      <c r="SCR70" s="105"/>
      <c r="SCS70" s="105"/>
      <c r="SCT70" s="105"/>
      <c r="SCU70" s="105"/>
      <c r="SCV70" s="105"/>
      <c r="SCW70" s="105"/>
      <c r="SCX70" s="105"/>
      <c r="SCY70" s="105"/>
      <c r="SCZ70" s="105"/>
      <c r="SDA70" s="105"/>
      <c r="SDB70" s="105"/>
      <c r="SDC70" s="105"/>
      <c r="SDD70" s="105"/>
      <c r="SDE70" s="105"/>
      <c r="SDF70" s="105"/>
      <c r="SDG70" s="105"/>
      <c r="SDH70" s="105"/>
      <c r="SDI70" s="105"/>
      <c r="SDJ70" s="105"/>
      <c r="SDK70" s="105"/>
      <c r="SDL70" s="105"/>
      <c r="SDM70" s="105"/>
      <c r="SDN70" s="105"/>
      <c r="SDO70" s="105"/>
      <c r="SDP70" s="105"/>
      <c r="SDQ70" s="105"/>
      <c r="SDR70" s="105"/>
      <c r="SDS70" s="105"/>
      <c r="SDT70" s="105"/>
      <c r="SDU70" s="105"/>
      <c r="SDV70" s="105"/>
      <c r="SDW70" s="105"/>
      <c r="SDX70" s="105"/>
      <c r="SDY70" s="105"/>
      <c r="SDZ70" s="105"/>
      <c r="SEA70" s="105"/>
      <c r="SEB70" s="105"/>
      <c r="SEC70" s="105"/>
      <c r="SED70" s="105"/>
      <c r="SEE70" s="105"/>
      <c r="SEF70" s="105"/>
      <c r="SEG70" s="105"/>
      <c r="SEH70" s="105"/>
      <c r="SEI70" s="105"/>
      <c r="SEJ70" s="105"/>
      <c r="SEK70" s="105"/>
      <c r="SEL70" s="105"/>
      <c r="SEM70" s="105"/>
      <c r="SEN70" s="105"/>
      <c r="SEO70" s="105"/>
      <c r="SEP70" s="105"/>
      <c r="SEQ70" s="105"/>
      <c r="SER70" s="105"/>
      <c r="SES70" s="105"/>
      <c r="SET70" s="105"/>
      <c r="SEU70" s="105"/>
      <c r="SEV70" s="105"/>
      <c r="SEW70" s="105"/>
      <c r="SEX70" s="105"/>
      <c r="SEY70" s="105"/>
      <c r="SEZ70" s="105"/>
      <c r="SFA70" s="105"/>
      <c r="SFB70" s="105"/>
      <c r="SFC70" s="105"/>
      <c r="SFD70" s="105"/>
      <c r="SFE70" s="105"/>
      <c r="SFF70" s="105"/>
      <c r="SFG70" s="105"/>
      <c r="SFH70" s="105"/>
      <c r="SFI70" s="105"/>
      <c r="SFJ70" s="105"/>
      <c r="SFK70" s="105"/>
      <c r="SFL70" s="105"/>
      <c r="SFM70" s="105"/>
      <c r="SFN70" s="105"/>
      <c r="SFO70" s="105"/>
      <c r="SFP70" s="105"/>
      <c r="SFQ70" s="105"/>
      <c r="SFR70" s="105"/>
      <c r="SFS70" s="105"/>
      <c r="SFT70" s="105"/>
      <c r="SFU70" s="105"/>
      <c r="SFV70" s="105"/>
      <c r="SFW70" s="105"/>
      <c r="SFX70" s="105"/>
      <c r="SFY70" s="105"/>
      <c r="SFZ70" s="105"/>
      <c r="SGA70" s="105"/>
      <c r="SGB70" s="105"/>
      <c r="SGC70" s="105"/>
      <c r="SGD70" s="105"/>
      <c r="SGE70" s="105"/>
      <c r="SGF70" s="105"/>
      <c r="SGG70" s="105"/>
      <c r="SGH70" s="105"/>
      <c r="SGI70" s="105"/>
      <c r="SGJ70" s="105"/>
      <c r="SGK70" s="105"/>
      <c r="SGL70" s="105"/>
      <c r="SGM70" s="105"/>
      <c r="SGN70" s="105"/>
      <c r="SGO70" s="105"/>
      <c r="SGP70" s="105"/>
      <c r="SGQ70" s="105"/>
      <c r="SGR70" s="105"/>
      <c r="SGS70" s="105"/>
      <c r="SGT70" s="105"/>
      <c r="SGU70" s="105"/>
      <c r="SGV70" s="105"/>
      <c r="SGW70" s="105"/>
      <c r="SGX70" s="105"/>
      <c r="SGY70" s="105"/>
      <c r="SGZ70" s="105"/>
      <c r="SHA70" s="105"/>
      <c r="SHB70" s="105"/>
      <c r="SHC70" s="105"/>
      <c r="SHD70" s="105"/>
      <c r="SHE70" s="105"/>
      <c r="SHF70" s="105"/>
      <c r="SHG70" s="105"/>
      <c r="SHH70" s="105"/>
      <c r="SHI70" s="105"/>
      <c r="SHJ70" s="105"/>
      <c r="SHK70" s="105"/>
      <c r="SHL70" s="105"/>
      <c r="SHM70" s="105"/>
      <c r="SHN70" s="105"/>
      <c r="SHO70" s="105"/>
      <c r="SHP70" s="105"/>
      <c r="SHQ70" s="105"/>
      <c r="SHR70" s="105"/>
      <c r="SHS70" s="105"/>
      <c r="SHT70" s="105"/>
      <c r="SHU70" s="105"/>
      <c r="SHV70" s="105"/>
      <c r="SHW70" s="105"/>
      <c r="SHX70" s="105"/>
      <c r="SHY70" s="105"/>
      <c r="SHZ70" s="105"/>
      <c r="SIA70" s="105"/>
      <c r="SIB70" s="105"/>
      <c r="SIC70" s="105"/>
      <c r="SID70" s="105"/>
      <c r="SIE70" s="105"/>
      <c r="SIF70" s="105"/>
      <c r="SIG70" s="105"/>
      <c r="SIH70" s="105"/>
      <c r="SII70" s="105"/>
      <c r="SIJ70" s="105"/>
      <c r="SIK70" s="105"/>
      <c r="SIL70" s="105"/>
      <c r="SIM70" s="105"/>
      <c r="SIN70" s="105"/>
      <c r="SIO70" s="105"/>
      <c r="SIP70" s="105"/>
      <c r="SIQ70" s="105"/>
      <c r="SIR70" s="105"/>
      <c r="SIS70" s="105"/>
      <c r="SIT70" s="105"/>
      <c r="SIU70" s="105"/>
      <c r="SIV70" s="105"/>
      <c r="SIW70" s="105"/>
      <c r="SIX70" s="105"/>
      <c r="SIY70" s="105"/>
      <c r="SIZ70" s="105"/>
      <c r="SJA70" s="105"/>
      <c r="SJB70" s="105"/>
      <c r="SJC70" s="105"/>
      <c r="SJD70" s="105"/>
      <c r="SJE70" s="105"/>
      <c r="SJF70" s="105"/>
      <c r="SJG70" s="105"/>
      <c r="SJH70" s="105"/>
      <c r="SJI70" s="105"/>
      <c r="SJJ70" s="105"/>
      <c r="SJK70" s="105"/>
      <c r="SJL70" s="105"/>
      <c r="SJM70" s="105"/>
      <c r="SJN70" s="105"/>
      <c r="SJO70" s="105"/>
      <c r="SJP70" s="105"/>
      <c r="SJQ70" s="105"/>
      <c r="SJR70" s="105"/>
      <c r="SJS70" s="105"/>
      <c r="SJT70" s="105"/>
      <c r="SJU70" s="105"/>
      <c r="SJV70" s="105"/>
      <c r="SJW70" s="105"/>
      <c r="SJX70" s="105"/>
      <c r="SJY70" s="105"/>
      <c r="SJZ70" s="105"/>
      <c r="SKA70" s="105"/>
      <c r="SKB70" s="105"/>
      <c r="SKC70" s="105"/>
      <c r="SKD70" s="105"/>
      <c r="SKE70" s="105"/>
      <c r="SKF70" s="105"/>
      <c r="SKG70" s="105"/>
      <c r="SKH70" s="105"/>
      <c r="SKI70" s="105"/>
      <c r="SKJ70" s="105"/>
      <c r="SKK70" s="105"/>
      <c r="SKL70" s="105"/>
      <c r="SKM70" s="105"/>
      <c r="SKN70" s="105"/>
      <c r="SKO70" s="105"/>
      <c r="SKP70" s="105"/>
      <c r="SKQ70" s="105"/>
      <c r="SKR70" s="105"/>
      <c r="SKS70" s="105"/>
      <c r="SKT70" s="105"/>
      <c r="SKU70" s="105"/>
      <c r="SKV70" s="105"/>
      <c r="SKW70" s="105"/>
      <c r="SKX70" s="105"/>
      <c r="SKY70" s="105"/>
      <c r="SKZ70" s="105"/>
      <c r="SLA70" s="105"/>
      <c r="SLB70" s="105"/>
      <c r="SLC70" s="105"/>
      <c r="SLD70" s="105"/>
      <c r="SLE70" s="105"/>
      <c r="SLF70" s="105"/>
      <c r="SLG70" s="105"/>
      <c r="SLH70" s="105"/>
      <c r="SLI70" s="105"/>
      <c r="SLJ70" s="105"/>
      <c r="SLK70" s="105"/>
      <c r="SLL70" s="105"/>
      <c r="SLM70" s="105"/>
      <c r="SLN70" s="105"/>
      <c r="SLO70" s="105"/>
      <c r="SLP70" s="105"/>
      <c r="SLQ70" s="105"/>
      <c r="SLR70" s="105"/>
      <c r="SLS70" s="105"/>
      <c r="SLT70" s="105"/>
      <c r="SLU70" s="105"/>
      <c r="SLV70" s="105"/>
      <c r="SLW70" s="105"/>
      <c r="SLX70" s="105"/>
      <c r="SLY70" s="105"/>
      <c r="SLZ70" s="105"/>
      <c r="SMA70" s="105"/>
      <c r="SMB70" s="105"/>
      <c r="SMC70" s="105"/>
      <c r="SMD70" s="105"/>
      <c r="SME70" s="105"/>
      <c r="SMF70" s="105"/>
      <c r="SMG70" s="105"/>
      <c r="SMH70" s="105"/>
      <c r="SMI70" s="105"/>
      <c r="SMJ70" s="105"/>
      <c r="SMK70" s="105"/>
      <c r="SML70" s="105"/>
      <c r="SMM70" s="105"/>
      <c r="SMN70" s="105"/>
      <c r="SMO70" s="105"/>
      <c r="SMP70" s="105"/>
      <c r="SMQ70" s="105"/>
      <c r="SMR70" s="105"/>
      <c r="SMS70" s="105"/>
      <c r="SMT70" s="105"/>
      <c r="SMU70" s="105"/>
      <c r="SMV70" s="105"/>
      <c r="SMW70" s="105"/>
      <c r="SMX70" s="105"/>
      <c r="SMY70" s="105"/>
      <c r="SMZ70" s="105"/>
      <c r="SNA70" s="105"/>
      <c r="SNB70" s="105"/>
      <c r="SNC70" s="105"/>
      <c r="SND70" s="105"/>
      <c r="SNE70" s="105"/>
      <c r="SNF70" s="105"/>
      <c r="SNG70" s="105"/>
      <c r="SNH70" s="105"/>
      <c r="SNI70" s="105"/>
      <c r="SNJ70" s="105"/>
      <c r="SNK70" s="105"/>
      <c r="SNL70" s="105"/>
      <c r="SNM70" s="105"/>
      <c r="SNN70" s="105"/>
      <c r="SNO70" s="105"/>
      <c r="SNP70" s="105"/>
      <c r="SNQ70" s="105"/>
      <c r="SNR70" s="105"/>
      <c r="SNS70" s="105"/>
      <c r="SNT70" s="105"/>
      <c r="SNU70" s="105"/>
      <c r="SNV70" s="105"/>
      <c r="SNW70" s="105"/>
      <c r="SNX70" s="105"/>
      <c r="SNY70" s="105"/>
      <c r="SNZ70" s="105"/>
      <c r="SOA70" s="105"/>
      <c r="SOB70" s="105"/>
      <c r="SOC70" s="105"/>
      <c r="SOD70" s="105"/>
      <c r="SOE70" s="105"/>
      <c r="SOF70" s="105"/>
      <c r="SOG70" s="105"/>
      <c r="SOH70" s="105"/>
      <c r="SOI70" s="105"/>
      <c r="SOJ70" s="105"/>
      <c r="SOK70" s="105"/>
      <c r="SOL70" s="105"/>
      <c r="SOM70" s="105"/>
      <c r="SON70" s="105"/>
      <c r="SOO70" s="105"/>
      <c r="SOP70" s="105"/>
      <c r="SOQ70" s="105"/>
      <c r="SOR70" s="105"/>
      <c r="SOS70" s="105"/>
      <c r="SOT70" s="105"/>
      <c r="SOU70" s="105"/>
      <c r="SOV70" s="105"/>
      <c r="SOW70" s="105"/>
      <c r="SOX70" s="105"/>
      <c r="SOY70" s="105"/>
      <c r="SOZ70" s="105"/>
      <c r="SPA70" s="105"/>
      <c r="SPB70" s="105"/>
      <c r="SPC70" s="105"/>
      <c r="SPD70" s="105"/>
      <c r="SPE70" s="105"/>
      <c r="SPF70" s="105"/>
      <c r="SPG70" s="105"/>
      <c r="SPH70" s="105"/>
      <c r="SPI70" s="105"/>
      <c r="SPJ70" s="105"/>
      <c r="SPK70" s="105"/>
      <c r="SPL70" s="105"/>
      <c r="SPM70" s="105"/>
      <c r="SPN70" s="105"/>
      <c r="SPO70" s="105"/>
      <c r="SPP70" s="105"/>
      <c r="SPQ70" s="105"/>
      <c r="SPR70" s="105"/>
      <c r="SPS70" s="105"/>
      <c r="SPT70" s="105"/>
      <c r="SPU70" s="105"/>
      <c r="SPV70" s="105"/>
      <c r="SPW70" s="105"/>
      <c r="SPX70" s="105"/>
      <c r="SPY70" s="105"/>
      <c r="SPZ70" s="105"/>
      <c r="SQA70" s="105"/>
      <c r="SQB70" s="105"/>
      <c r="SQC70" s="105"/>
      <c r="SQD70" s="105"/>
      <c r="SQE70" s="105"/>
      <c r="SQF70" s="105"/>
      <c r="SQG70" s="105"/>
      <c r="SQH70" s="105"/>
      <c r="SQI70" s="105"/>
      <c r="SQJ70" s="105"/>
      <c r="SQK70" s="105"/>
      <c r="SQL70" s="105"/>
      <c r="SQM70" s="105"/>
      <c r="SQN70" s="105"/>
      <c r="SQO70" s="105"/>
      <c r="SQP70" s="105"/>
      <c r="SQQ70" s="105"/>
      <c r="SQR70" s="105"/>
      <c r="SQS70" s="105"/>
      <c r="SQT70" s="105"/>
      <c r="SQU70" s="105"/>
      <c r="SQV70" s="105"/>
      <c r="SQW70" s="105"/>
      <c r="SQX70" s="105"/>
      <c r="SQY70" s="105"/>
      <c r="SQZ70" s="105"/>
      <c r="SRA70" s="105"/>
      <c r="SRB70" s="105"/>
      <c r="SRC70" s="105"/>
      <c r="SRD70" s="105"/>
      <c r="SRE70" s="105"/>
      <c r="SRF70" s="105"/>
      <c r="SRG70" s="105"/>
      <c r="SRH70" s="105"/>
      <c r="SRI70" s="105"/>
      <c r="SRJ70" s="105"/>
      <c r="SRK70" s="105"/>
      <c r="SRL70" s="105"/>
      <c r="SRM70" s="105"/>
      <c r="SRN70" s="105"/>
      <c r="SRO70" s="105"/>
      <c r="SRP70" s="105"/>
      <c r="SRQ70" s="105"/>
      <c r="SRR70" s="105"/>
      <c r="SRS70" s="105"/>
      <c r="SRT70" s="105"/>
      <c r="SRU70" s="105"/>
      <c r="SRV70" s="105"/>
      <c r="SRW70" s="105"/>
      <c r="SRX70" s="105"/>
      <c r="SRY70" s="105"/>
      <c r="SRZ70" s="105"/>
      <c r="SSA70" s="105"/>
      <c r="SSB70" s="105"/>
      <c r="SSC70" s="105"/>
      <c r="SSD70" s="105"/>
      <c r="SSE70" s="105"/>
      <c r="SSF70" s="105"/>
      <c r="SSG70" s="105"/>
      <c r="SSH70" s="105"/>
      <c r="SSI70" s="105"/>
      <c r="SSJ70" s="105"/>
      <c r="SSK70" s="105"/>
      <c r="SSL70" s="105"/>
      <c r="SSM70" s="105"/>
      <c r="SSN70" s="105"/>
      <c r="SSO70" s="105"/>
      <c r="SSP70" s="105"/>
      <c r="SSQ70" s="105"/>
      <c r="SSR70" s="105"/>
      <c r="SSS70" s="105"/>
      <c r="SST70" s="105"/>
      <c r="SSU70" s="105"/>
      <c r="SSV70" s="105"/>
      <c r="SSW70" s="105"/>
      <c r="SSX70" s="105"/>
      <c r="SSY70" s="105"/>
      <c r="SSZ70" s="105"/>
      <c r="STA70" s="105"/>
      <c r="STB70" s="105"/>
      <c r="STC70" s="105"/>
      <c r="STD70" s="105"/>
      <c r="STE70" s="105"/>
      <c r="STF70" s="105"/>
      <c r="STG70" s="105"/>
      <c r="STH70" s="105"/>
      <c r="STI70" s="105"/>
      <c r="STJ70" s="105"/>
      <c r="STK70" s="105"/>
      <c r="STL70" s="105"/>
      <c r="STM70" s="105"/>
      <c r="STN70" s="105"/>
      <c r="STO70" s="105"/>
      <c r="STP70" s="105"/>
      <c r="STQ70" s="105"/>
      <c r="STR70" s="105"/>
      <c r="STS70" s="105"/>
      <c r="STT70" s="105"/>
      <c r="STU70" s="105"/>
      <c r="STV70" s="105"/>
      <c r="STW70" s="105"/>
      <c r="STX70" s="105"/>
      <c r="STY70" s="105"/>
      <c r="STZ70" s="105"/>
      <c r="SUA70" s="105"/>
      <c r="SUB70" s="105"/>
      <c r="SUC70" s="105"/>
      <c r="SUD70" s="105"/>
      <c r="SUE70" s="105"/>
      <c r="SUF70" s="105"/>
      <c r="SUG70" s="105"/>
      <c r="SUH70" s="105"/>
      <c r="SUI70" s="105"/>
      <c r="SUJ70" s="105"/>
      <c r="SUK70" s="105"/>
      <c r="SUL70" s="105"/>
      <c r="SUM70" s="105"/>
      <c r="SUN70" s="105"/>
      <c r="SUO70" s="105"/>
      <c r="SUP70" s="105"/>
      <c r="SUQ70" s="105"/>
      <c r="SUR70" s="105"/>
      <c r="SUS70" s="105"/>
      <c r="SUT70" s="105"/>
      <c r="SUU70" s="105"/>
      <c r="SUV70" s="105"/>
      <c r="SUW70" s="105"/>
      <c r="SUX70" s="105"/>
      <c r="SUY70" s="105"/>
      <c r="SUZ70" s="105"/>
      <c r="SVA70" s="105"/>
      <c r="SVB70" s="105"/>
      <c r="SVC70" s="105"/>
      <c r="SVD70" s="105"/>
      <c r="SVE70" s="105"/>
      <c r="SVF70" s="105"/>
      <c r="SVG70" s="105"/>
      <c r="SVH70" s="105"/>
      <c r="SVI70" s="105"/>
      <c r="SVJ70" s="105"/>
      <c r="SVK70" s="105"/>
      <c r="SVL70" s="105"/>
      <c r="SVM70" s="105"/>
      <c r="SVN70" s="105"/>
      <c r="SVO70" s="105"/>
      <c r="SVP70" s="105"/>
      <c r="SVQ70" s="105"/>
      <c r="SVR70" s="105"/>
      <c r="SVS70" s="105"/>
      <c r="SVT70" s="105"/>
      <c r="SVU70" s="105"/>
      <c r="SVV70" s="105"/>
      <c r="SVW70" s="105"/>
      <c r="SVX70" s="105"/>
      <c r="SVY70" s="105"/>
      <c r="SVZ70" s="105"/>
      <c r="SWA70" s="105"/>
      <c r="SWB70" s="105"/>
      <c r="SWC70" s="105"/>
      <c r="SWD70" s="105"/>
      <c r="SWE70" s="105"/>
      <c r="SWF70" s="105"/>
      <c r="SWG70" s="105"/>
      <c r="SWH70" s="105"/>
      <c r="SWI70" s="105"/>
      <c r="SWJ70" s="105"/>
      <c r="SWK70" s="105"/>
      <c r="SWL70" s="105"/>
      <c r="SWM70" s="105"/>
      <c r="SWN70" s="105"/>
      <c r="SWO70" s="105"/>
      <c r="SWP70" s="105"/>
      <c r="SWQ70" s="105"/>
      <c r="SWR70" s="105"/>
      <c r="SWS70" s="105"/>
      <c r="SWT70" s="105"/>
      <c r="SWU70" s="105"/>
      <c r="SWV70" s="105"/>
      <c r="SWW70" s="105"/>
      <c r="SWX70" s="105"/>
      <c r="SWY70" s="105"/>
      <c r="SWZ70" s="105"/>
      <c r="SXA70" s="105"/>
      <c r="SXB70" s="105"/>
      <c r="SXC70" s="105"/>
      <c r="SXD70" s="105"/>
      <c r="SXE70" s="105"/>
      <c r="SXF70" s="105"/>
      <c r="SXG70" s="105"/>
      <c r="SXH70" s="105"/>
      <c r="SXI70" s="105"/>
      <c r="SXJ70" s="105"/>
      <c r="SXK70" s="105"/>
      <c r="SXL70" s="105"/>
      <c r="SXM70" s="105"/>
      <c r="SXN70" s="105"/>
      <c r="SXO70" s="105"/>
      <c r="SXP70" s="105"/>
      <c r="SXQ70" s="105"/>
      <c r="SXR70" s="105"/>
      <c r="SXS70" s="105"/>
      <c r="SXT70" s="105"/>
      <c r="SXU70" s="105"/>
      <c r="SXV70" s="105"/>
      <c r="SXW70" s="105"/>
      <c r="SXX70" s="105"/>
      <c r="SXY70" s="105"/>
      <c r="SXZ70" s="105"/>
      <c r="SYA70" s="105"/>
      <c r="SYB70" s="105"/>
      <c r="SYC70" s="105"/>
      <c r="SYD70" s="105"/>
      <c r="SYE70" s="105"/>
      <c r="SYF70" s="105"/>
      <c r="SYG70" s="105"/>
      <c r="SYH70" s="105"/>
      <c r="SYI70" s="105"/>
      <c r="SYJ70" s="105"/>
      <c r="SYK70" s="105"/>
      <c r="SYL70" s="105"/>
      <c r="SYM70" s="105"/>
      <c r="SYN70" s="105"/>
      <c r="SYO70" s="105"/>
      <c r="SYP70" s="105"/>
      <c r="SYQ70" s="105"/>
      <c r="SYR70" s="105"/>
      <c r="SYS70" s="105"/>
      <c r="SYT70" s="105"/>
      <c r="SYU70" s="105"/>
      <c r="SYV70" s="105"/>
      <c r="SYW70" s="105"/>
      <c r="SYX70" s="105"/>
      <c r="SYY70" s="105"/>
      <c r="SYZ70" s="105"/>
      <c r="SZA70" s="105"/>
      <c r="SZB70" s="105"/>
      <c r="SZC70" s="105"/>
      <c r="SZD70" s="105"/>
      <c r="SZE70" s="105"/>
      <c r="SZF70" s="105"/>
      <c r="SZG70" s="105"/>
      <c r="SZH70" s="105"/>
      <c r="SZI70" s="105"/>
      <c r="SZJ70" s="105"/>
      <c r="SZK70" s="105"/>
      <c r="SZL70" s="105"/>
      <c r="SZM70" s="105"/>
      <c r="SZN70" s="105"/>
      <c r="SZO70" s="105"/>
      <c r="SZP70" s="105"/>
      <c r="SZQ70" s="105"/>
      <c r="SZR70" s="105"/>
      <c r="SZS70" s="105"/>
      <c r="SZT70" s="105"/>
      <c r="SZU70" s="105"/>
      <c r="SZV70" s="105"/>
      <c r="SZW70" s="105"/>
      <c r="SZX70" s="105"/>
      <c r="SZY70" s="105"/>
      <c r="SZZ70" s="105"/>
      <c r="TAA70" s="105"/>
      <c r="TAB70" s="105"/>
      <c r="TAC70" s="105"/>
      <c r="TAD70" s="105"/>
      <c r="TAE70" s="105"/>
      <c r="TAF70" s="105"/>
      <c r="TAG70" s="105"/>
      <c r="TAH70" s="105"/>
      <c r="TAI70" s="105"/>
      <c r="TAJ70" s="105"/>
      <c r="TAK70" s="105"/>
      <c r="TAL70" s="105"/>
      <c r="TAM70" s="105"/>
      <c r="TAN70" s="105"/>
      <c r="TAO70" s="105"/>
      <c r="TAP70" s="105"/>
      <c r="TAQ70" s="105"/>
      <c r="TAR70" s="105"/>
      <c r="TAS70" s="105"/>
      <c r="TAT70" s="105"/>
      <c r="TAU70" s="105"/>
      <c r="TAV70" s="105"/>
      <c r="TAW70" s="105"/>
      <c r="TAX70" s="105"/>
      <c r="TAY70" s="105"/>
      <c r="TAZ70" s="105"/>
      <c r="TBA70" s="105"/>
      <c r="TBB70" s="105"/>
      <c r="TBC70" s="105"/>
      <c r="TBD70" s="105"/>
      <c r="TBE70" s="105"/>
      <c r="TBF70" s="105"/>
      <c r="TBG70" s="105"/>
      <c r="TBH70" s="105"/>
      <c r="TBI70" s="105"/>
      <c r="TBJ70" s="105"/>
      <c r="TBK70" s="105"/>
      <c r="TBL70" s="105"/>
      <c r="TBM70" s="105"/>
      <c r="TBN70" s="105"/>
      <c r="TBO70" s="105"/>
      <c r="TBP70" s="105"/>
      <c r="TBQ70" s="105"/>
      <c r="TBR70" s="105"/>
      <c r="TBS70" s="105"/>
      <c r="TBT70" s="105"/>
      <c r="TBU70" s="105"/>
      <c r="TBV70" s="105"/>
      <c r="TBW70" s="105"/>
      <c r="TBX70" s="105"/>
      <c r="TBY70" s="105"/>
      <c r="TBZ70" s="105"/>
      <c r="TCA70" s="105"/>
      <c r="TCB70" s="105"/>
      <c r="TCC70" s="105"/>
      <c r="TCD70" s="105"/>
      <c r="TCE70" s="105"/>
      <c r="TCF70" s="105"/>
      <c r="TCG70" s="105"/>
      <c r="TCH70" s="105"/>
      <c r="TCI70" s="105"/>
      <c r="TCJ70" s="105"/>
      <c r="TCK70" s="105"/>
      <c r="TCL70" s="105"/>
      <c r="TCM70" s="105"/>
      <c r="TCN70" s="105"/>
      <c r="TCO70" s="105"/>
      <c r="TCP70" s="105"/>
      <c r="TCQ70" s="105"/>
      <c r="TCR70" s="105"/>
      <c r="TCS70" s="105"/>
      <c r="TCT70" s="105"/>
      <c r="TCU70" s="105"/>
      <c r="TCV70" s="105"/>
      <c r="TCW70" s="105"/>
      <c r="TCX70" s="105"/>
      <c r="TCY70" s="105"/>
      <c r="TCZ70" s="105"/>
      <c r="TDA70" s="105"/>
      <c r="TDB70" s="105"/>
      <c r="TDC70" s="105"/>
      <c r="TDD70" s="105"/>
      <c r="TDE70" s="105"/>
      <c r="TDF70" s="105"/>
      <c r="TDG70" s="105"/>
      <c r="TDH70" s="105"/>
      <c r="TDI70" s="105"/>
      <c r="TDJ70" s="105"/>
      <c r="TDK70" s="105"/>
      <c r="TDL70" s="105"/>
      <c r="TDM70" s="105"/>
      <c r="TDN70" s="105"/>
      <c r="TDO70" s="105"/>
      <c r="TDP70" s="105"/>
      <c r="TDQ70" s="105"/>
      <c r="TDR70" s="105"/>
      <c r="TDS70" s="105"/>
      <c r="TDT70" s="105"/>
      <c r="TDU70" s="105"/>
      <c r="TDV70" s="105"/>
      <c r="TDW70" s="105"/>
      <c r="TDX70" s="105"/>
      <c r="TDY70" s="105"/>
      <c r="TDZ70" s="105"/>
      <c r="TEA70" s="105"/>
      <c r="TEB70" s="105"/>
      <c r="TEC70" s="105"/>
      <c r="TED70" s="105"/>
      <c r="TEE70" s="105"/>
      <c r="TEF70" s="105"/>
      <c r="TEG70" s="105"/>
      <c r="TEH70" s="105"/>
      <c r="TEI70" s="105"/>
      <c r="TEJ70" s="105"/>
      <c r="TEK70" s="105"/>
      <c r="TEL70" s="105"/>
      <c r="TEM70" s="105"/>
      <c r="TEN70" s="105"/>
      <c r="TEO70" s="105"/>
      <c r="TEP70" s="105"/>
      <c r="TEQ70" s="105"/>
      <c r="TER70" s="105"/>
      <c r="TES70" s="105"/>
      <c r="TET70" s="105"/>
      <c r="TEU70" s="105"/>
      <c r="TEV70" s="105"/>
      <c r="TEW70" s="105"/>
      <c r="TEX70" s="105"/>
      <c r="TEY70" s="105"/>
      <c r="TEZ70" s="105"/>
      <c r="TFA70" s="105"/>
      <c r="TFB70" s="105"/>
      <c r="TFC70" s="105"/>
      <c r="TFD70" s="105"/>
      <c r="TFE70" s="105"/>
      <c r="TFF70" s="105"/>
      <c r="TFG70" s="105"/>
      <c r="TFH70" s="105"/>
      <c r="TFI70" s="105"/>
      <c r="TFJ70" s="105"/>
      <c r="TFK70" s="105"/>
      <c r="TFL70" s="105"/>
      <c r="TFM70" s="105"/>
      <c r="TFN70" s="105"/>
      <c r="TFO70" s="105"/>
      <c r="TFP70" s="105"/>
      <c r="TFQ70" s="105"/>
      <c r="TFR70" s="105"/>
      <c r="TFS70" s="105"/>
      <c r="TFT70" s="105"/>
      <c r="TFU70" s="105"/>
      <c r="TFV70" s="105"/>
      <c r="TFW70" s="105"/>
      <c r="TFX70" s="105"/>
      <c r="TFY70" s="105"/>
      <c r="TFZ70" s="105"/>
      <c r="TGA70" s="105"/>
      <c r="TGB70" s="105"/>
      <c r="TGC70" s="105"/>
      <c r="TGD70" s="105"/>
      <c r="TGE70" s="105"/>
      <c r="TGF70" s="105"/>
      <c r="TGG70" s="105"/>
      <c r="TGH70" s="105"/>
      <c r="TGI70" s="105"/>
      <c r="TGJ70" s="105"/>
      <c r="TGK70" s="105"/>
      <c r="TGL70" s="105"/>
      <c r="TGM70" s="105"/>
      <c r="TGN70" s="105"/>
      <c r="TGO70" s="105"/>
      <c r="TGP70" s="105"/>
      <c r="TGQ70" s="105"/>
      <c r="TGR70" s="105"/>
      <c r="TGS70" s="105"/>
      <c r="TGT70" s="105"/>
      <c r="TGU70" s="105"/>
      <c r="TGV70" s="105"/>
      <c r="TGW70" s="105"/>
      <c r="TGX70" s="105"/>
      <c r="TGY70" s="105"/>
      <c r="TGZ70" s="105"/>
      <c r="THA70" s="105"/>
      <c r="THB70" s="105"/>
      <c r="THC70" s="105"/>
      <c r="THD70" s="105"/>
      <c r="THE70" s="105"/>
      <c r="THF70" s="105"/>
      <c r="THG70" s="105"/>
      <c r="THH70" s="105"/>
      <c r="THI70" s="105"/>
      <c r="THJ70" s="105"/>
      <c r="THK70" s="105"/>
      <c r="THL70" s="105"/>
      <c r="THM70" s="105"/>
      <c r="THN70" s="105"/>
      <c r="THO70" s="105"/>
      <c r="THP70" s="105"/>
      <c r="THQ70" s="105"/>
      <c r="THR70" s="105"/>
      <c r="THS70" s="105"/>
      <c r="THT70" s="105"/>
      <c r="THU70" s="105"/>
      <c r="THV70" s="105"/>
      <c r="THW70" s="105"/>
      <c r="THX70" s="105"/>
      <c r="THY70" s="105"/>
      <c r="THZ70" s="105"/>
      <c r="TIA70" s="105"/>
      <c r="TIB70" s="105"/>
      <c r="TIC70" s="105"/>
      <c r="TID70" s="105"/>
      <c r="TIE70" s="105"/>
      <c r="TIF70" s="105"/>
      <c r="TIG70" s="105"/>
      <c r="TIH70" s="105"/>
      <c r="TII70" s="105"/>
      <c r="TIJ70" s="105"/>
      <c r="TIK70" s="105"/>
      <c r="TIL70" s="105"/>
      <c r="TIM70" s="105"/>
      <c r="TIN70" s="105"/>
      <c r="TIO70" s="105"/>
      <c r="TIP70" s="105"/>
      <c r="TIQ70" s="105"/>
      <c r="TIR70" s="105"/>
      <c r="TIS70" s="105"/>
      <c r="TIT70" s="105"/>
      <c r="TIU70" s="105"/>
      <c r="TIV70" s="105"/>
      <c r="TIW70" s="105"/>
      <c r="TIX70" s="105"/>
      <c r="TIY70" s="105"/>
      <c r="TIZ70" s="105"/>
      <c r="TJA70" s="105"/>
      <c r="TJB70" s="105"/>
      <c r="TJC70" s="105"/>
      <c r="TJD70" s="105"/>
      <c r="TJE70" s="105"/>
      <c r="TJF70" s="105"/>
      <c r="TJG70" s="105"/>
      <c r="TJH70" s="105"/>
      <c r="TJI70" s="105"/>
      <c r="TJJ70" s="105"/>
      <c r="TJK70" s="105"/>
      <c r="TJL70" s="105"/>
      <c r="TJM70" s="105"/>
      <c r="TJN70" s="105"/>
      <c r="TJO70" s="105"/>
      <c r="TJP70" s="105"/>
      <c r="TJQ70" s="105"/>
      <c r="TJR70" s="105"/>
      <c r="TJS70" s="105"/>
      <c r="TJT70" s="105"/>
      <c r="TJU70" s="105"/>
      <c r="TJV70" s="105"/>
      <c r="TJW70" s="105"/>
      <c r="TJX70" s="105"/>
      <c r="TJY70" s="105"/>
      <c r="TJZ70" s="105"/>
      <c r="TKA70" s="105"/>
      <c r="TKB70" s="105"/>
      <c r="TKC70" s="105"/>
      <c r="TKD70" s="105"/>
      <c r="TKE70" s="105"/>
      <c r="TKF70" s="105"/>
      <c r="TKG70" s="105"/>
      <c r="TKH70" s="105"/>
      <c r="TKI70" s="105"/>
      <c r="TKJ70" s="105"/>
      <c r="TKK70" s="105"/>
      <c r="TKL70" s="105"/>
      <c r="TKM70" s="105"/>
      <c r="TKN70" s="105"/>
      <c r="TKO70" s="105"/>
      <c r="TKP70" s="105"/>
      <c r="TKQ70" s="105"/>
      <c r="TKR70" s="105"/>
      <c r="TKS70" s="105"/>
      <c r="TKT70" s="105"/>
      <c r="TKU70" s="105"/>
      <c r="TKV70" s="105"/>
      <c r="TKW70" s="105"/>
      <c r="TKX70" s="105"/>
      <c r="TKY70" s="105"/>
      <c r="TKZ70" s="105"/>
      <c r="TLA70" s="105"/>
      <c r="TLB70" s="105"/>
      <c r="TLC70" s="105"/>
      <c r="TLD70" s="105"/>
      <c r="TLE70" s="105"/>
      <c r="TLF70" s="105"/>
      <c r="TLG70" s="105"/>
      <c r="TLH70" s="105"/>
      <c r="TLI70" s="105"/>
      <c r="TLJ70" s="105"/>
      <c r="TLK70" s="105"/>
      <c r="TLL70" s="105"/>
      <c r="TLM70" s="105"/>
      <c r="TLN70" s="105"/>
      <c r="TLO70" s="105"/>
      <c r="TLP70" s="105"/>
      <c r="TLQ70" s="105"/>
      <c r="TLR70" s="105"/>
      <c r="TLS70" s="105"/>
      <c r="TLT70" s="105"/>
      <c r="TLU70" s="105"/>
      <c r="TLV70" s="105"/>
      <c r="TLW70" s="105"/>
      <c r="TLX70" s="105"/>
      <c r="TLY70" s="105"/>
      <c r="TLZ70" s="105"/>
      <c r="TMA70" s="105"/>
      <c r="TMB70" s="105"/>
      <c r="TMC70" s="105"/>
      <c r="TMD70" s="105"/>
      <c r="TME70" s="105"/>
      <c r="TMF70" s="105"/>
      <c r="TMG70" s="105"/>
      <c r="TMH70" s="105"/>
      <c r="TMI70" s="105"/>
      <c r="TMJ70" s="105"/>
      <c r="TMK70" s="105"/>
      <c r="TML70" s="105"/>
      <c r="TMM70" s="105"/>
      <c r="TMN70" s="105"/>
      <c r="TMO70" s="105"/>
      <c r="TMP70" s="105"/>
      <c r="TMQ70" s="105"/>
      <c r="TMR70" s="105"/>
      <c r="TMS70" s="105"/>
      <c r="TMT70" s="105"/>
      <c r="TMU70" s="105"/>
      <c r="TMV70" s="105"/>
      <c r="TMW70" s="105"/>
      <c r="TMX70" s="105"/>
      <c r="TMY70" s="105"/>
      <c r="TMZ70" s="105"/>
      <c r="TNA70" s="105"/>
      <c r="TNB70" s="105"/>
      <c r="TNC70" s="105"/>
      <c r="TND70" s="105"/>
      <c r="TNE70" s="105"/>
      <c r="TNF70" s="105"/>
      <c r="TNG70" s="105"/>
      <c r="TNH70" s="105"/>
      <c r="TNI70" s="105"/>
      <c r="TNJ70" s="105"/>
      <c r="TNK70" s="105"/>
      <c r="TNL70" s="105"/>
      <c r="TNM70" s="105"/>
      <c r="TNN70" s="105"/>
      <c r="TNO70" s="105"/>
      <c r="TNP70" s="105"/>
      <c r="TNQ70" s="105"/>
      <c r="TNR70" s="105"/>
      <c r="TNS70" s="105"/>
      <c r="TNT70" s="105"/>
      <c r="TNU70" s="105"/>
      <c r="TNV70" s="105"/>
      <c r="TNW70" s="105"/>
      <c r="TNX70" s="105"/>
      <c r="TNY70" s="105"/>
      <c r="TNZ70" s="105"/>
      <c r="TOA70" s="105"/>
      <c r="TOB70" s="105"/>
      <c r="TOC70" s="105"/>
      <c r="TOD70" s="105"/>
      <c r="TOE70" s="105"/>
      <c r="TOF70" s="105"/>
      <c r="TOG70" s="105"/>
      <c r="TOH70" s="105"/>
      <c r="TOI70" s="105"/>
      <c r="TOJ70" s="105"/>
      <c r="TOK70" s="105"/>
      <c r="TOL70" s="105"/>
      <c r="TOM70" s="105"/>
      <c r="TON70" s="105"/>
      <c r="TOO70" s="105"/>
      <c r="TOP70" s="105"/>
      <c r="TOQ70" s="105"/>
      <c r="TOR70" s="105"/>
      <c r="TOS70" s="105"/>
      <c r="TOT70" s="105"/>
      <c r="TOU70" s="105"/>
      <c r="TOV70" s="105"/>
      <c r="TOW70" s="105"/>
      <c r="TOX70" s="105"/>
      <c r="TOY70" s="105"/>
      <c r="TOZ70" s="105"/>
      <c r="TPA70" s="105"/>
      <c r="TPB70" s="105"/>
      <c r="TPC70" s="105"/>
      <c r="TPD70" s="105"/>
      <c r="TPE70" s="105"/>
      <c r="TPF70" s="105"/>
      <c r="TPG70" s="105"/>
      <c r="TPH70" s="105"/>
      <c r="TPI70" s="105"/>
      <c r="TPJ70" s="105"/>
      <c r="TPK70" s="105"/>
      <c r="TPL70" s="105"/>
      <c r="TPM70" s="105"/>
      <c r="TPN70" s="105"/>
      <c r="TPO70" s="105"/>
      <c r="TPP70" s="105"/>
      <c r="TPQ70" s="105"/>
      <c r="TPR70" s="105"/>
      <c r="TPS70" s="105"/>
      <c r="TPT70" s="105"/>
      <c r="TPU70" s="105"/>
      <c r="TPV70" s="105"/>
      <c r="TPW70" s="105"/>
      <c r="TPX70" s="105"/>
      <c r="TPY70" s="105"/>
      <c r="TPZ70" s="105"/>
      <c r="TQA70" s="105"/>
      <c r="TQB70" s="105"/>
      <c r="TQC70" s="105"/>
      <c r="TQD70" s="105"/>
      <c r="TQE70" s="105"/>
      <c r="TQF70" s="105"/>
      <c r="TQG70" s="105"/>
      <c r="TQH70" s="105"/>
      <c r="TQI70" s="105"/>
      <c r="TQJ70" s="105"/>
      <c r="TQK70" s="105"/>
      <c r="TQL70" s="105"/>
      <c r="TQM70" s="105"/>
      <c r="TQN70" s="105"/>
      <c r="TQO70" s="105"/>
      <c r="TQP70" s="105"/>
      <c r="TQQ70" s="105"/>
      <c r="TQR70" s="105"/>
      <c r="TQS70" s="105"/>
      <c r="TQT70" s="105"/>
      <c r="TQU70" s="105"/>
      <c r="TQV70" s="105"/>
      <c r="TQW70" s="105"/>
      <c r="TQX70" s="105"/>
      <c r="TQY70" s="105"/>
      <c r="TQZ70" s="105"/>
      <c r="TRA70" s="105"/>
      <c r="TRB70" s="105"/>
      <c r="TRC70" s="105"/>
      <c r="TRD70" s="105"/>
      <c r="TRE70" s="105"/>
      <c r="TRF70" s="105"/>
      <c r="TRG70" s="105"/>
      <c r="TRH70" s="105"/>
      <c r="TRI70" s="105"/>
      <c r="TRJ70" s="105"/>
      <c r="TRK70" s="105"/>
      <c r="TRL70" s="105"/>
      <c r="TRM70" s="105"/>
      <c r="TRN70" s="105"/>
      <c r="TRO70" s="105"/>
      <c r="TRP70" s="105"/>
      <c r="TRQ70" s="105"/>
      <c r="TRR70" s="105"/>
      <c r="TRS70" s="105"/>
      <c r="TRT70" s="105"/>
      <c r="TRU70" s="105"/>
      <c r="TRV70" s="105"/>
      <c r="TRW70" s="105"/>
      <c r="TRX70" s="105"/>
      <c r="TRY70" s="105"/>
      <c r="TRZ70" s="105"/>
      <c r="TSA70" s="105"/>
      <c r="TSB70" s="105"/>
      <c r="TSC70" s="105"/>
      <c r="TSD70" s="105"/>
      <c r="TSE70" s="105"/>
      <c r="TSF70" s="105"/>
      <c r="TSG70" s="105"/>
      <c r="TSH70" s="105"/>
      <c r="TSI70" s="105"/>
      <c r="TSJ70" s="105"/>
      <c r="TSK70" s="105"/>
      <c r="TSL70" s="105"/>
      <c r="TSM70" s="105"/>
      <c r="TSN70" s="105"/>
      <c r="TSO70" s="105"/>
      <c r="TSP70" s="105"/>
      <c r="TSQ70" s="105"/>
      <c r="TSR70" s="105"/>
      <c r="TSS70" s="105"/>
      <c r="TST70" s="105"/>
      <c r="TSU70" s="105"/>
      <c r="TSV70" s="105"/>
      <c r="TSW70" s="105"/>
      <c r="TSX70" s="105"/>
      <c r="TSY70" s="105"/>
      <c r="TSZ70" s="105"/>
      <c r="TTA70" s="105"/>
      <c r="TTB70" s="105"/>
      <c r="TTC70" s="105"/>
      <c r="TTD70" s="105"/>
      <c r="TTE70" s="105"/>
      <c r="TTF70" s="105"/>
      <c r="TTG70" s="105"/>
      <c r="TTH70" s="105"/>
      <c r="TTI70" s="105"/>
      <c r="TTJ70" s="105"/>
      <c r="TTK70" s="105"/>
      <c r="TTL70" s="105"/>
      <c r="TTM70" s="105"/>
      <c r="TTN70" s="105"/>
      <c r="TTO70" s="105"/>
      <c r="TTP70" s="105"/>
      <c r="TTQ70" s="105"/>
      <c r="TTR70" s="105"/>
      <c r="TTS70" s="105"/>
      <c r="TTT70" s="105"/>
      <c r="TTU70" s="105"/>
      <c r="TTV70" s="105"/>
      <c r="TTW70" s="105"/>
      <c r="TTX70" s="105"/>
      <c r="TTY70" s="105"/>
      <c r="TTZ70" s="105"/>
      <c r="TUA70" s="105"/>
      <c r="TUB70" s="105"/>
      <c r="TUC70" s="105"/>
      <c r="TUD70" s="105"/>
      <c r="TUE70" s="105"/>
      <c r="TUF70" s="105"/>
      <c r="TUG70" s="105"/>
      <c r="TUH70" s="105"/>
      <c r="TUI70" s="105"/>
      <c r="TUJ70" s="105"/>
      <c r="TUK70" s="105"/>
      <c r="TUL70" s="105"/>
      <c r="TUM70" s="105"/>
      <c r="TUN70" s="105"/>
      <c r="TUO70" s="105"/>
      <c r="TUP70" s="105"/>
      <c r="TUQ70" s="105"/>
      <c r="TUR70" s="105"/>
      <c r="TUS70" s="105"/>
      <c r="TUT70" s="105"/>
      <c r="TUU70" s="105"/>
      <c r="TUV70" s="105"/>
      <c r="TUW70" s="105"/>
      <c r="TUX70" s="105"/>
      <c r="TUY70" s="105"/>
      <c r="TUZ70" s="105"/>
      <c r="TVA70" s="105"/>
      <c r="TVB70" s="105"/>
      <c r="TVC70" s="105"/>
      <c r="TVD70" s="105"/>
      <c r="TVE70" s="105"/>
      <c r="TVF70" s="105"/>
      <c r="TVG70" s="105"/>
      <c r="TVH70" s="105"/>
      <c r="TVI70" s="105"/>
      <c r="TVJ70" s="105"/>
      <c r="TVK70" s="105"/>
      <c r="TVL70" s="105"/>
      <c r="TVM70" s="105"/>
      <c r="TVN70" s="105"/>
      <c r="TVO70" s="105"/>
      <c r="TVP70" s="105"/>
      <c r="TVQ70" s="105"/>
      <c r="TVR70" s="105"/>
      <c r="TVS70" s="105"/>
      <c r="TVT70" s="105"/>
      <c r="TVU70" s="105"/>
      <c r="TVV70" s="105"/>
      <c r="TVW70" s="105"/>
      <c r="TVX70" s="105"/>
      <c r="TVY70" s="105"/>
      <c r="TVZ70" s="105"/>
      <c r="TWA70" s="105"/>
      <c r="TWB70" s="105"/>
      <c r="TWC70" s="105"/>
      <c r="TWD70" s="105"/>
      <c r="TWE70" s="105"/>
      <c r="TWF70" s="105"/>
      <c r="TWG70" s="105"/>
      <c r="TWH70" s="105"/>
      <c r="TWI70" s="105"/>
      <c r="TWJ70" s="105"/>
      <c r="TWK70" s="105"/>
      <c r="TWL70" s="105"/>
      <c r="TWM70" s="105"/>
      <c r="TWN70" s="105"/>
      <c r="TWO70" s="105"/>
      <c r="TWP70" s="105"/>
      <c r="TWQ70" s="105"/>
      <c r="TWR70" s="105"/>
      <c r="TWS70" s="105"/>
      <c r="TWT70" s="105"/>
      <c r="TWU70" s="105"/>
      <c r="TWV70" s="105"/>
      <c r="TWW70" s="105"/>
      <c r="TWX70" s="105"/>
      <c r="TWY70" s="105"/>
      <c r="TWZ70" s="105"/>
      <c r="TXA70" s="105"/>
      <c r="TXB70" s="105"/>
      <c r="TXC70" s="105"/>
      <c r="TXD70" s="105"/>
      <c r="TXE70" s="105"/>
      <c r="TXF70" s="105"/>
      <c r="TXG70" s="105"/>
      <c r="TXH70" s="105"/>
      <c r="TXI70" s="105"/>
      <c r="TXJ70" s="105"/>
      <c r="TXK70" s="105"/>
      <c r="TXL70" s="105"/>
      <c r="TXM70" s="105"/>
      <c r="TXN70" s="105"/>
      <c r="TXO70" s="105"/>
      <c r="TXP70" s="105"/>
      <c r="TXQ70" s="105"/>
      <c r="TXR70" s="105"/>
      <c r="TXS70" s="105"/>
      <c r="TXT70" s="105"/>
      <c r="TXU70" s="105"/>
      <c r="TXV70" s="105"/>
      <c r="TXW70" s="105"/>
      <c r="TXX70" s="105"/>
      <c r="TXY70" s="105"/>
      <c r="TXZ70" s="105"/>
      <c r="TYA70" s="105"/>
      <c r="TYB70" s="105"/>
      <c r="TYC70" s="105"/>
      <c r="TYD70" s="105"/>
      <c r="TYE70" s="105"/>
      <c r="TYF70" s="105"/>
      <c r="TYG70" s="105"/>
      <c r="TYH70" s="105"/>
      <c r="TYI70" s="105"/>
      <c r="TYJ70" s="105"/>
      <c r="TYK70" s="105"/>
      <c r="TYL70" s="105"/>
      <c r="TYM70" s="105"/>
      <c r="TYN70" s="105"/>
      <c r="TYO70" s="105"/>
      <c r="TYP70" s="105"/>
      <c r="TYQ70" s="105"/>
      <c r="TYR70" s="105"/>
      <c r="TYS70" s="105"/>
      <c r="TYT70" s="105"/>
      <c r="TYU70" s="105"/>
      <c r="TYV70" s="105"/>
      <c r="TYW70" s="105"/>
      <c r="TYX70" s="105"/>
      <c r="TYY70" s="105"/>
      <c r="TYZ70" s="105"/>
      <c r="TZA70" s="105"/>
      <c r="TZB70" s="105"/>
      <c r="TZC70" s="105"/>
      <c r="TZD70" s="105"/>
      <c r="TZE70" s="105"/>
      <c r="TZF70" s="105"/>
      <c r="TZG70" s="105"/>
      <c r="TZH70" s="105"/>
      <c r="TZI70" s="105"/>
      <c r="TZJ70" s="105"/>
      <c r="TZK70" s="105"/>
      <c r="TZL70" s="105"/>
      <c r="TZM70" s="105"/>
      <c r="TZN70" s="105"/>
      <c r="TZO70" s="105"/>
      <c r="TZP70" s="105"/>
      <c r="TZQ70" s="105"/>
      <c r="TZR70" s="105"/>
      <c r="TZS70" s="105"/>
      <c r="TZT70" s="105"/>
      <c r="TZU70" s="105"/>
      <c r="TZV70" s="105"/>
      <c r="TZW70" s="105"/>
      <c r="TZX70" s="105"/>
      <c r="TZY70" s="105"/>
      <c r="TZZ70" s="105"/>
      <c r="UAA70" s="105"/>
      <c r="UAB70" s="105"/>
      <c r="UAC70" s="105"/>
      <c r="UAD70" s="105"/>
      <c r="UAE70" s="105"/>
      <c r="UAF70" s="105"/>
      <c r="UAG70" s="105"/>
      <c r="UAH70" s="105"/>
      <c r="UAI70" s="105"/>
      <c r="UAJ70" s="105"/>
      <c r="UAK70" s="105"/>
      <c r="UAL70" s="105"/>
      <c r="UAM70" s="105"/>
      <c r="UAN70" s="105"/>
      <c r="UAO70" s="105"/>
      <c r="UAP70" s="105"/>
      <c r="UAQ70" s="105"/>
      <c r="UAR70" s="105"/>
      <c r="UAS70" s="105"/>
      <c r="UAT70" s="105"/>
      <c r="UAU70" s="105"/>
      <c r="UAV70" s="105"/>
      <c r="UAW70" s="105"/>
      <c r="UAX70" s="105"/>
      <c r="UAY70" s="105"/>
      <c r="UAZ70" s="105"/>
      <c r="UBA70" s="105"/>
      <c r="UBB70" s="105"/>
      <c r="UBC70" s="105"/>
      <c r="UBD70" s="105"/>
      <c r="UBE70" s="105"/>
      <c r="UBF70" s="105"/>
      <c r="UBG70" s="105"/>
      <c r="UBH70" s="105"/>
      <c r="UBI70" s="105"/>
      <c r="UBJ70" s="105"/>
      <c r="UBK70" s="105"/>
      <c r="UBL70" s="105"/>
      <c r="UBM70" s="105"/>
      <c r="UBN70" s="105"/>
      <c r="UBO70" s="105"/>
      <c r="UBP70" s="105"/>
      <c r="UBQ70" s="105"/>
      <c r="UBR70" s="105"/>
      <c r="UBS70" s="105"/>
      <c r="UBT70" s="105"/>
      <c r="UBU70" s="105"/>
      <c r="UBV70" s="105"/>
      <c r="UBW70" s="105"/>
      <c r="UBX70" s="105"/>
      <c r="UBY70" s="105"/>
      <c r="UBZ70" s="105"/>
      <c r="UCA70" s="105"/>
      <c r="UCB70" s="105"/>
      <c r="UCC70" s="105"/>
      <c r="UCD70" s="105"/>
      <c r="UCE70" s="105"/>
      <c r="UCF70" s="105"/>
      <c r="UCG70" s="105"/>
      <c r="UCH70" s="105"/>
      <c r="UCI70" s="105"/>
      <c r="UCJ70" s="105"/>
      <c r="UCK70" s="105"/>
      <c r="UCL70" s="105"/>
      <c r="UCM70" s="105"/>
      <c r="UCN70" s="105"/>
      <c r="UCO70" s="105"/>
      <c r="UCP70" s="105"/>
      <c r="UCQ70" s="105"/>
      <c r="UCR70" s="105"/>
      <c r="UCS70" s="105"/>
      <c r="UCT70" s="105"/>
      <c r="UCU70" s="105"/>
      <c r="UCV70" s="105"/>
      <c r="UCW70" s="105"/>
      <c r="UCX70" s="105"/>
      <c r="UCY70" s="105"/>
      <c r="UCZ70" s="105"/>
      <c r="UDA70" s="105"/>
      <c r="UDB70" s="105"/>
      <c r="UDC70" s="105"/>
      <c r="UDD70" s="105"/>
      <c r="UDE70" s="105"/>
      <c r="UDF70" s="105"/>
      <c r="UDG70" s="105"/>
      <c r="UDH70" s="105"/>
      <c r="UDI70" s="105"/>
      <c r="UDJ70" s="105"/>
      <c r="UDK70" s="105"/>
      <c r="UDL70" s="105"/>
      <c r="UDM70" s="105"/>
      <c r="UDN70" s="105"/>
      <c r="UDO70" s="105"/>
      <c r="UDP70" s="105"/>
      <c r="UDQ70" s="105"/>
      <c r="UDR70" s="105"/>
      <c r="UDS70" s="105"/>
      <c r="UDT70" s="105"/>
      <c r="UDU70" s="105"/>
      <c r="UDV70" s="105"/>
      <c r="UDW70" s="105"/>
      <c r="UDX70" s="105"/>
      <c r="UDY70" s="105"/>
      <c r="UDZ70" s="105"/>
      <c r="UEA70" s="105"/>
      <c r="UEB70" s="105"/>
      <c r="UEC70" s="105"/>
      <c r="UED70" s="105"/>
      <c r="UEE70" s="105"/>
      <c r="UEF70" s="105"/>
      <c r="UEG70" s="105"/>
      <c r="UEH70" s="105"/>
      <c r="UEI70" s="105"/>
      <c r="UEJ70" s="105"/>
      <c r="UEK70" s="105"/>
      <c r="UEL70" s="105"/>
      <c r="UEM70" s="105"/>
      <c r="UEN70" s="105"/>
      <c r="UEO70" s="105"/>
      <c r="UEP70" s="105"/>
      <c r="UEQ70" s="105"/>
      <c r="UER70" s="105"/>
      <c r="UES70" s="105"/>
      <c r="UET70" s="105"/>
      <c r="UEU70" s="105"/>
      <c r="UEV70" s="105"/>
      <c r="UEW70" s="105"/>
      <c r="UEX70" s="105"/>
      <c r="UEY70" s="105"/>
      <c r="UEZ70" s="105"/>
      <c r="UFA70" s="105"/>
      <c r="UFB70" s="105"/>
      <c r="UFC70" s="105"/>
      <c r="UFD70" s="105"/>
      <c r="UFE70" s="105"/>
      <c r="UFF70" s="105"/>
      <c r="UFG70" s="105"/>
      <c r="UFH70" s="105"/>
      <c r="UFI70" s="105"/>
      <c r="UFJ70" s="105"/>
      <c r="UFK70" s="105"/>
      <c r="UFL70" s="105"/>
      <c r="UFM70" s="105"/>
      <c r="UFN70" s="105"/>
      <c r="UFO70" s="105"/>
      <c r="UFP70" s="105"/>
      <c r="UFQ70" s="105"/>
      <c r="UFR70" s="105"/>
      <c r="UFS70" s="105"/>
      <c r="UFT70" s="105"/>
      <c r="UFU70" s="105"/>
      <c r="UFV70" s="105"/>
      <c r="UFW70" s="105"/>
      <c r="UFX70" s="105"/>
      <c r="UFY70" s="105"/>
      <c r="UFZ70" s="105"/>
      <c r="UGA70" s="105"/>
      <c r="UGB70" s="105"/>
      <c r="UGC70" s="105"/>
      <c r="UGD70" s="105"/>
      <c r="UGE70" s="105"/>
      <c r="UGF70" s="105"/>
      <c r="UGG70" s="105"/>
      <c r="UGH70" s="105"/>
      <c r="UGI70" s="105"/>
      <c r="UGJ70" s="105"/>
      <c r="UGK70" s="105"/>
      <c r="UGL70" s="105"/>
      <c r="UGM70" s="105"/>
      <c r="UGN70" s="105"/>
      <c r="UGO70" s="105"/>
      <c r="UGP70" s="105"/>
      <c r="UGQ70" s="105"/>
      <c r="UGR70" s="105"/>
      <c r="UGS70" s="105"/>
      <c r="UGT70" s="105"/>
      <c r="UGU70" s="105"/>
      <c r="UGV70" s="105"/>
      <c r="UGW70" s="105"/>
      <c r="UGX70" s="105"/>
      <c r="UGY70" s="105"/>
      <c r="UGZ70" s="105"/>
      <c r="UHA70" s="105"/>
      <c r="UHB70" s="105"/>
      <c r="UHC70" s="105"/>
      <c r="UHD70" s="105"/>
      <c r="UHE70" s="105"/>
      <c r="UHF70" s="105"/>
      <c r="UHG70" s="105"/>
      <c r="UHH70" s="105"/>
      <c r="UHI70" s="105"/>
      <c r="UHJ70" s="105"/>
      <c r="UHK70" s="105"/>
      <c r="UHL70" s="105"/>
      <c r="UHM70" s="105"/>
      <c r="UHN70" s="105"/>
      <c r="UHO70" s="105"/>
      <c r="UHP70" s="105"/>
      <c r="UHQ70" s="105"/>
      <c r="UHR70" s="105"/>
      <c r="UHS70" s="105"/>
      <c r="UHT70" s="105"/>
      <c r="UHU70" s="105"/>
      <c r="UHV70" s="105"/>
      <c r="UHW70" s="105"/>
      <c r="UHX70" s="105"/>
      <c r="UHY70" s="105"/>
      <c r="UHZ70" s="105"/>
      <c r="UIA70" s="105"/>
      <c r="UIB70" s="105"/>
      <c r="UIC70" s="105"/>
      <c r="UID70" s="105"/>
      <c r="UIE70" s="105"/>
      <c r="UIF70" s="105"/>
      <c r="UIG70" s="105"/>
      <c r="UIH70" s="105"/>
      <c r="UII70" s="105"/>
      <c r="UIJ70" s="105"/>
      <c r="UIK70" s="105"/>
      <c r="UIL70" s="105"/>
      <c r="UIM70" s="105"/>
      <c r="UIN70" s="105"/>
      <c r="UIO70" s="105"/>
      <c r="UIP70" s="105"/>
      <c r="UIQ70" s="105"/>
      <c r="UIR70" s="105"/>
      <c r="UIS70" s="105"/>
      <c r="UIT70" s="105"/>
      <c r="UIU70" s="105"/>
      <c r="UIV70" s="105"/>
      <c r="UIW70" s="105"/>
      <c r="UIX70" s="105"/>
      <c r="UIY70" s="105"/>
      <c r="UIZ70" s="105"/>
      <c r="UJA70" s="105"/>
      <c r="UJB70" s="105"/>
      <c r="UJC70" s="105"/>
      <c r="UJD70" s="105"/>
      <c r="UJE70" s="105"/>
      <c r="UJF70" s="105"/>
      <c r="UJG70" s="105"/>
      <c r="UJH70" s="105"/>
      <c r="UJI70" s="105"/>
      <c r="UJJ70" s="105"/>
      <c r="UJK70" s="105"/>
      <c r="UJL70" s="105"/>
      <c r="UJM70" s="105"/>
      <c r="UJN70" s="105"/>
      <c r="UJO70" s="105"/>
      <c r="UJP70" s="105"/>
      <c r="UJQ70" s="105"/>
      <c r="UJR70" s="105"/>
      <c r="UJS70" s="105"/>
      <c r="UJT70" s="105"/>
      <c r="UJU70" s="105"/>
      <c r="UJV70" s="105"/>
      <c r="UJW70" s="105"/>
      <c r="UJX70" s="105"/>
      <c r="UJY70" s="105"/>
      <c r="UJZ70" s="105"/>
      <c r="UKA70" s="105"/>
      <c r="UKB70" s="105"/>
      <c r="UKC70" s="105"/>
      <c r="UKD70" s="105"/>
      <c r="UKE70" s="105"/>
      <c r="UKF70" s="105"/>
      <c r="UKG70" s="105"/>
      <c r="UKH70" s="105"/>
      <c r="UKI70" s="105"/>
      <c r="UKJ70" s="105"/>
      <c r="UKK70" s="105"/>
      <c r="UKL70" s="105"/>
      <c r="UKM70" s="105"/>
      <c r="UKN70" s="105"/>
      <c r="UKO70" s="105"/>
      <c r="UKP70" s="105"/>
      <c r="UKQ70" s="105"/>
      <c r="UKR70" s="105"/>
      <c r="UKS70" s="105"/>
      <c r="UKT70" s="105"/>
      <c r="UKU70" s="105"/>
      <c r="UKV70" s="105"/>
      <c r="UKW70" s="105"/>
      <c r="UKX70" s="105"/>
      <c r="UKY70" s="105"/>
      <c r="UKZ70" s="105"/>
      <c r="ULA70" s="105"/>
      <c r="ULB70" s="105"/>
      <c r="ULC70" s="105"/>
      <c r="ULD70" s="105"/>
      <c r="ULE70" s="105"/>
      <c r="ULF70" s="105"/>
      <c r="ULG70" s="105"/>
      <c r="ULH70" s="105"/>
      <c r="ULI70" s="105"/>
      <c r="ULJ70" s="105"/>
      <c r="ULK70" s="105"/>
      <c r="ULL70" s="105"/>
      <c r="ULM70" s="105"/>
      <c r="ULN70" s="105"/>
      <c r="ULO70" s="105"/>
      <c r="ULP70" s="105"/>
      <c r="ULQ70" s="105"/>
      <c r="ULR70" s="105"/>
      <c r="ULS70" s="105"/>
      <c r="ULT70" s="105"/>
      <c r="ULU70" s="105"/>
      <c r="ULV70" s="105"/>
      <c r="ULW70" s="105"/>
      <c r="ULX70" s="105"/>
      <c r="ULY70" s="105"/>
      <c r="ULZ70" s="105"/>
      <c r="UMA70" s="105"/>
      <c r="UMB70" s="105"/>
      <c r="UMC70" s="105"/>
      <c r="UMD70" s="105"/>
      <c r="UME70" s="105"/>
      <c r="UMF70" s="105"/>
      <c r="UMG70" s="105"/>
      <c r="UMH70" s="105"/>
      <c r="UMI70" s="105"/>
      <c r="UMJ70" s="105"/>
      <c r="UMK70" s="105"/>
      <c r="UML70" s="105"/>
      <c r="UMM70" s="105"/>
      <c r="UMN70" s="105"/>
      <c r="UMO70" s="105"/>
      <c r="UMP70" s="105"/>
      <c r="UMQ70" s="105"/>
      <c r="UMR70" s="105"/>
      <c r="UMS70" s="105"/>
      <c r="UMT70" s="105"/>
      <c r="UMU70" s="105"/>
      <c r="UMV70" s="105"/>
      <c r="UMW70" s="105"/>
      <c r="UMX70" s="105"/>
      <c r="UMY70" s="105"/>
      <c r="UMZ70" s="105"/>
      <c r="UNA70" s="105"/>
      <c r="UNB70" s="105"/>
      <c r="UNC70" s="105"/>
      <c r="UND70" s="105"/>
      <c r="UNE70" s="105"/>
      <c r="UNF70" s="105"/>
      <c r="UNG70" s="105"/>
      <c r="UNH70" s="105"/>
      <c r="UNI70" s="105"/>
      <c r="UNJ70" s="105"/>
      <c r="UNK70" s="105"/>
      <c r="UNL70" s="105"/>
      <c r="UNM70" s="105"/>
      <c r="UNN70" s="105"/>
      <c r="UNO70" s="105"/>
      <c r="UNP70" s="105"/>
      <c r="UNQ70" s="105"/>
      <c r="UNR70" s="105"/>
      <c r="UNS70" s="105"/>
      <c r="UNT70" s="105"/>
      <c r="UNU70" s="105"/>
      <c r="UNV70" s="105"/>
      <c r="UNW70" s="105"/>
      <c r="UNX70" s="105"/>
      <c r="UNY70" s="105"/>
      <c r="UNZ70" s="105"/>
      <c r="UOA70" s="105"/>
      <c r="UOB70" s="105"/>
      <c r="UOC70" s="105"/>
      <c r="UOD70" s="105"/>
      <c r="UOE70" s="105"/>
      <c r="UOF70" s="105"/>
      <c r="UOG70" s="105"/>
      <c r="UOH70" s="105"/>
      <c r="UOI70" s="105"/>
      <c r="UOJ70" s="105"/>
      <c r="UOK70" s="105"/>
      <c r="UOL70" s="105"/>
      <c r="UOM70" s="105"/>
      <c r="UON70" s="105"/>
      <c r="UOO70" s="105"/>
      <c r="UOP70" s="105"/>
      <c r="UOQ70" s="105"/>
      <c r="UOR70" s="105"/>
      <c r="UOS70" s="105"/>
      <c r="UOT70" s="105"/>
      <c r="UOU70" s="105"/>
      <c r="UOV70" s="105"/>
      <c r="UOW70" s="105"/>
      <c r="UOX70" s="105"/>
      <c r="UOY70" s="105"/>
      <c r="UOZ70" s="105"/>
      <c r="UPA70" s="105"/>
      <c r="UPB70" s="105"/>
      <c r="UPC70" s="105"/>
      <c r="UPD70" s="105"/>
      <c r="UPE70" s="105"/>
      <c r="UPF70" s="105"/>
      <c r="UPG70" s="105"/>
      <c r="UPH70" s="105"/>
      <c r="UPI70" s="105"/>
      <c r="UPJ70" s="105"/>
      <c r="UPK70" s="105"/>
      <c r="UPL70" s="105"/>
      <c r="UPM70" s="105"/>
      <c r="UPN70" s="105"/>
      <c r="UPO70" s="105"/>
      <c r="UPP70" s="105"/>
      <c r="UPQ70" s="105"/>
      <c r="UPR70" s="105"/>
      <c r="UPS70" s="105"/>
      <c r="UPT70" s="105"/>
      <c r="UPU70" s="105"/>
      <c r="UPV70" s="105"/>
      <c r="UPW70" s="105"/>
      <c r="UPX70" s="105"/>
      <c r="UPY70" s="105"/>
      <c r="UPZ70" s="105"/>
      <c r="UQA70" s="105"/>
      <c r="UQB70" s="105"/>
      <c r="UQC70" s="105"/>
      <c r="UQD70" s="105"/>
      <c r="UQE70" s="105"/>
      <c r="UQF70" s="105"/>
      <c r="UQG70" s="105"/>
      <c r="UQH70" s="105"/>
      <c r="UQI70" s="105"/>
      <c r="UQJ70" s="105"/>
      <c r="UQK70" s="105"/>
      <c r="UQL70" s="105"/>
      <c r="UQM70" s="105"/>
      <c r="UQN70" s="105"/>
      <c r="UQO70" s="105"/>
      <c r="UQP70" s="105"/>
      <c r="UQQ70" s="105"/>
      <c r="UQR70" s="105"/>
      <c r="UQS70" s="105"/>
      <c r="UQT70" s="105"/>
      <c r="UQU70" s="105"/>
      <c r="UQV70" s="105"/>
      <c r="UQW70" s="105"/>
      <c r="UQX70" s="105"/>
      <c r="UQY70" s="105"/>
      <c r="UQZ70" s="105"/>
      <c r="URA70" s="105"/>
      <c r="URB70" s="105"/>
      <c r="URC70" s="105"/>
      <c r="URD70" s="105"/>
      <c r="URE70" s="105"/>
      <c r="URF70" s="105"/>
      <c r="URG70" s="105"/>
      <c r="URH70" s="105"/>
      <c r="URI70" s="105"/>
      <c r="URJ70" s="105"/>
      <c r="URK70" s="105"/>
      <c r="URL70" s="105"/>
      <c r="URM70" s="105"/>
      <c r="URN70" s="105"/>
      <c r="URO70" s="105"/>
      <c r="URP70" s="105"/>
      <c r="URQ70" s="105"/>
      <c r="URR70" s="105"/>
      <c r="URS70" s="105"/>
      <c r="URT70" s="105"/>
      <c r="URU70" s="105"/>
      <c r="URV70" s="105"/>
      <c r="URW70" s="105"/>
      <c r="URX70" s="105"/>
      <c r="URY70" s="105"/>
      <c r="URZ70" s="105"/>
      <c r="USA70" s="105"/>
      <c r="USB70" s="105"/>
      <c r="USC70" s="105"/>
      <c r="USD70" s="105"/>
      <c r="USE70" s="105"/>
      <c r="USF70" s="105"/>
      <c r="USG70" s="105"/>
      <c r="USH70" s="105"/>
      <c r="USI70" s="105"/>
      <c r="USJ70" s="105"/>
      <c r="USK70" s="105"/>
      <c r="USL70" s="105"/>
      <c r="USM70" s="105"/>
      <c r="USN70" s="105"/>
      <c r="USO70" s="105"/>
      <c r="USP70" s="105"/>
      <c r="USQ70" s="105"/>
      <c r="USR70" s="105"/>
      <c r="USS70" s="105"/>
      <c r="UST70" s="105"/>
      <c r="USU70" s="105"/>
      <c r="USV70" s="105"/>
      <c r="USW70" s="105"/>
      <c r="USX70" s="105"/>
      <c r="USY70" s="105"/>
      <c r="USZ70" s="105"/>
      <c r="UTA70" s="105"/>
      <c r="UTB70" s="105"/>
      <c r="UTC70" s="105"/>
      <c r="UTD70" s="105"/>
      <c r="UTE70" s="105"/>
      <c r="UTF70" s="105"/>
      <c r="UTG70" s="105"/>
      <c r="UTH70" s="105"/>
      <c r="UTI70" s="105"/>
      <c r="UTJ70" s="105"/>
      <c r="UTK70" s="105"/>
      <c r="UTL70" s="105"/>
      <c r="UTM70" s="105"/>
      <c r="UTN70" s="105"/>
      <c r="UTO70" s="105"/>
      <c r="UTP70" s="105"/>
      <c r="UTQ70" s="105"/>
      <c r="UTR70" s="105"/>
      <c r="UTS70" s="105"/>
      <c r="UTT70" s="105"/>
      <c r="UTU70" s="105"/>
      <c r="UTV70" s="105"/>
      <c r="UTW70" s="105"/>
      <c r="UTX70" s="105"/>
      <c r="UTY70" s="105"/>
      <c r="UTZ70" s="105"/>
      <c r="UUA70" s="105"/>
      <c r="UUB70" s="105"/>
      <c r="UUC70" s="105"/>
      <c r="UUD70" s="105"/>
      <c r="UUE70" s="105"/>
      <c r="UUF70" s="105"/>
      <c r="UUG70" s="105"/>
      <c r="UUH70" s="105"/>
      <c r="UUI70" s="105"/>
      <c r="UUJ70" s="105"/>
      <c r="UUK70" s="105"/>
      <c r="UUL70" s="105"/>
      <c r="UUM70" s="105"/>
      <c r="UUN70" s="105"/>
      <c r="UUO70" s="105"/>
      <c r="UUP70" s="105"/>
      <c r="UUQ70" s="105"/>
      <c r="UUR70" s="105"/>
      <c r="UUS70" s="105"/>
      <c r="UUT70" s="105"/>
      <c r="UUU70" s="105"/>
      <c r="UUV70" s="105"/>
      <c r="UUW70" s="105"/>
      <c r="UUX70" s="105"/>
      <c r="UUY70" s="105"/>
      <c r="UUZ70" s="105"/>
      <c r="UVA70" s="105"/>
      <c r="UVB70" s="105"/>
      <c r="UVC70" s="105"/>
      <c r="UVD70" s="105"/>
      <c r="UVE70" s="105"/>
      <c r="UVF70" s="105"/>
      <c r="UVG70" s="105"/>
      <c r="UVH70" s="105"/>
      <c r="UVI70" s="105"/>
      <c r="UVJ70" s="105"/>
      <c r="UVK70" s="105"/>
      <c r="UVL70" s="105"/>
      <c r="UVM70" s="105"/>
      <c r="UVN70" s="105"/>
      <c r="UVO70" s="105"/>
      <c r="UVP70" s="105"/>
      <c r="UVQ70" s="105"/>
      <c r="UVR70" s="105"/>
      <c r="UVS70" s="105"/>
      <c r="UVT70" s="105"/>
      <c r="UVU70" s="105"/>
      <c r="UVV70" s="105"/>
      <c r="UVW70" s="105"/>
      <c r="UVX70" s="105"/>
      <c r="UVY70" s="105"/>
      <c r="UVZ70" s="105"/>
      <c r="UWA70" s="105"/>
      <c r="UWB70" s="105"/>
      <c r="UWC70" s="105"/>
      <c r="UWD70" s="105"/>
      <c r="UWE70" s="105"/>
      <c r="UWF70" s="105"/>
      <c r="UWG70" s="105"/>
      <c r="UWH70" s="105"/>
      <c r="UWI70" s="105"/>
      <c r="UWJ70" s="105"/>
      <c r="UWK70" s="105"/>
      <c r="UWL70" s="105"/>
      <c r="UWM70" s="105"/>
      <c r="UWN70" s="105"/>
      <c r="UWO70" s="105"/>
      <c r="UWP70" s="105"/>
      <c r="UWQ70" s="105"/>
      <c r="UWR70" s="105"/>
      <c r="UWS70" s="105"/>
      <c r="UWT70" s="105"/>
      <c r="UWU70" s="105"/>
      <c r="UWV70" s="105"/>
      <c r="UWW70" s="105"/>
      <c r="UWX70" s="105"/>
      <c r="UWY70" s="105"/>
      <c r="UWZ70" s="105"/>
      <c r="UXA70" s="105"/>
      <c r="UXB70" s="105"/>
      <c r="UXC70" s="105"/>
      <c r="UXD70" s="105"/>
      <c r="UXE70" s="105"/>
      <c r="UXF70" s="105"/>
      <c r="UXG70" s="105"/>
      <c r="UXH70" s="105"/>
      <c r="UXI70" s="105"/>
      <c r="UXJ70" s="105"/>
      <c r="UXK70" s="105"/>
      <c r="UXL70" s="105"/>
      <c r="UXM70" s="105"/>
      <c r="UXN70" s="105"/>
      <c r="UXO70" s="105"/>
      <c r="UXP70" s="105"/>
      <c r="UXQ70" s="105"/>
      <c r="UXR70" s="105"/>
      <c r="UXS70" s="105"/>
      <c r="UXT70" s="105"/>
      <c r="UXU70" s="105"/>
      <c r="UXV70" s="105"/>
      <c r="UXW70" s="105"/>
      <c r="UXX70" s="105"/>
      <c r="UXY70" s="105"/>
      <c r="UXZ70" s="105"/>
      <c r="UYA70" s="105"/>
      <c r="UYB70" s="105"/>
      <c r="UYC70" s="105"/>
      <c r="UYD70" s="105"/>
      <c r="UYE70" s="105"/>
      <c r="UYF70" s="105"/>
      <c r="UYG70" s="105"/>
      <c r="UYH70" s="105"/>
      <c r="UYI70" s="105"/>
      <c r="UYJ70" s="105"/>
      <c r="UYK70" s="105"/>
      <c r="UYL70" s="105"/>
      <c r="UYM70" s="105"/>
      <c r="UYN70" s="105"/>
      <c r="UYO70" s="105"/>
      <c r="UYP70" s="105"/>
      <c r="UYQ70" s="105"/>
      <c r="UYR70" s="105"/>
      <c r="UYS70" s="105"/>
      <c r="UYT70" s="105"/>
      <c r="UYU70" s="105"/>
      <c r="UYV70" s="105"/>
      <c r="UYW70" s="105"/>
      <c r="UYX70" s="105"/>
      <c r="UYY70" s="105"/>
      <c r="UYZ70" s="105"/>
      <c r="UZA70" s="105"/>
      <c r="UZB70" s="105"/>
      <c r="UZC70" s="105"/>
      <c r="UZD70" s="105"/>
      <c r="UZE70" s="105"/>
      <c r="UZF70" s="105"/>
      <c r="UZG70" s="105"/>
      <c r="UZH70" s="105"/>
      <c r="UZI70" s="105"/>
      <c r="UZJ70" s="105"/>
      <c r="UZK70" s="105"/>
      <c r="UZL70" s="105"/>
      <c r="UZM70" s="105"/>
      <c r="UZN70" s="105"/>
      <c r="UZO70" s="105"/>
      <c r="UZP70" s="105"/>
      <c r="UZQ70" s="105"/>
      <c r="UZR70" s="105"/>
      <c r="UZS70" s="105"/>
      <c r="UZT70" s="105"/>
      <c r="UZU70" s="105"/>
      <c r="UZV70" s="105"/>
      <c r="UZW70" s="105"/>
      <c r="UZX70" s="105"/>
      <c r="UZY70" s="105"/>
      <c r="UZZ70" s="105"/>
      <c r="VAA70" s="105"/>
      <c r="VAB70" s="105"/>
      <c r="VAC70" s="105"/>
      <c r="VAD70" s="105"/>
      <c r="VAE70" s="105"/>
      <c r="VAF70" s="105"/>
      <c r="VAG70" s="105"/>
      <c r="VAH70" s="105"/>
      <c r="VAI70" s="105"/>
      <c r="VAJ70" s="105"/>
      <c r="VAK70" s="105"/>
      <c r="VAL70" s="105"/>
      <c r="VAM70" s="105"/>
      <c r="VAN70" s="105"/>
      <c r="VAO70" s="105"/>
      <c r="VAP70" s="105"/>
      <c r="VAQ70" s="105"/>
      <c r="VAR70" s="105"/>
      <c r="VAS70" s="105"/>
      <c r="VAT70" s="105"/>
      <c r="VAU70" s="105"/>
      <c r="VAV70" s="105"/>
      <c r="VAW70" s="105"/>
      <c r="VAX70" s="105"/>
      <c r="VAY70" s="105"/>
      <c r="VAZ70" s="105"/>
      <c r="VBA70" s="105"/>
      <c r="VBB70" s="105"/>
      <c r="VBC70" s="105"/>
      <c r="VBD70" s="105"/>
      <c r="VBE70" s="105"/>
      <c r="VBF70" s="105"/>
      <c r="VBG70" s="105"/>
      <c r="VBH70" s="105"/>
      <c r="VBI70" s="105"/>
      <c r="VBJ70" s="105"/>
      <c r="VBK70" s="105"/>
      <c r="VBL70" s="105"/>
      <c r="VBM70" s="105"/>
      <c r="VBN70" s="105"/>
      <c r="VBO70" s="105"/>
      <c r="VBP70" s="105"/>
      <c r="VBQ70" s="105"/>
      <c r="VBR70" s="105"/>
      <c r="VBS70" s="105"/>
      <c r="VBT70" s="105"/>
      <c r="VBU70" s="105"/>
      <c r="VBV70" s="105"/>
      <c r="VBW70" s="105"/>
      <c r="VBX70" s="105"/>
      <c r="VBY70" s="105"/>
      <c r="VBZ70" s="105"/>
      <c r="VCA70" s="105"/>
      <c r="VCB70" s="105"/>
      <c r="VCC70" s="105"/>
      <c r="VCD70" s="105"/>
      <c r="VCE70" s="105"/>
      <c r="VCF70" s="105"/>
      <c r="VCG70" s="105"/>
      <c r="VCH70" s="105"/>
      <c r="VCI70" s="105"/>
      <c r="VCJ70" s="105"/>
      <c r="VCK70" s="105"/>
      <c r="VCL70" s="105"/>
      <c r="VCM70" s="105"/>
      <c r="VCN70" s="105"/>
      <c r="VCO70" s="105"/>
      <c r="VCP70" s="105"/>
      <c r="VCQ70" s="105"/>
      <c r="VCR70" s="105"/>
      <c r="VCS70" s="105"/>
      <c r="VCT70" s="105"/>
      <c r="VCU70" s="105"/>
      <c r="VCV70" s="105"/>
      <c r="VCW70" s="105"/>
      <c r="VCX70" s="105"/>
      <c r="VCY70" s="105"/>
      <c r="VCZ70" s="105"/>
      <c r="VDA70" s="105"/>
      <c r="VDB70" s="105"/>
      <c r="VDC70" s="105"/>
      <c r="VDD70" s="105"/>
      <c r="VDE70" s="105"/>
      <c r="VDF70" s="105"/>
      <c r="VDG70" s="105"/>
      <c r="VDH70" s="105"/>
      <c r="VDI70" s="105"/>
      <c r="VDJ70" s="105"/>
      <c r="VDK70" s="105"/>
      <c r="VDL70" s="105"/>
      <c r="VDM70" s="105"/>
      <c r="VDN70" s="105"/>
      <c r="VDO70" s="105"/>
      <c r="VDP70" s="105"/>
      <c r="VDQ70" s="105"/>
      <c r="VDR70" s="105"/>
      <c r="VDS70" s="105"/>
      <c r="VDT70" s="105"/>
      <c r="VDU70" s="105"/>
      <c r="VDV70" s="105"/>
      <c r="VDW70" s="105"/>
      <c r="VDX70" s="105"/>
      <c r="VDY70" s="105"/>
      <c r="VDZ70" s="105"/>
      <c r="VEA70" s="105"/>
      <c r="VEB70" s="105"/>
      <c r="VEC70" s="105"/>
      <c r="VED70" s="105"/>
      <c r="VEE70" s="105"/>
      <c r="VEF70" s="105"/>
      <c r="VEG70" s="105"/>
      <c r="VEH70" s="105"/>
      <c r="VEI70" s="105"/>
      <c r="VEJ70" s="105"/>
      <c r="VEK70" s="105"/>
      <c r="VEL70" s="105"/>
      <c r="VEM70" s="105"/>
      <c r="VEN70" s="105"/>
      <c r="VEO70" s="105"/>
      <c r="VEP70" s="105"/>
      <c r="VEQ70" s="105"/>
      <c r="VER70" s="105"/>
      <c r="VES70" s="105"/>
      <c r="VET70" s="105"/>
      <c r="VEU70" s="105"/>
      <c r="VEV70" s="105"/>
      <c r="VEW70" s="105"/>
      <c r="VEX70" s="105"/>
      <c r="VEY70" s="105"/>
      <c r="VEZ70" s="105"/>
      <c r="VFA70" s="105"/>
      <c r="VFB70" s="105"/>
      <c r="VFC70" s="105"/>
      <c r="VFD70" s="105"/>
      <c r="VFE70" s="105"/>
      <c r="VFF70" s="105"/>
      <c r="VFG70" s="105"/>
      <c r="VFH70" s="105"/>
      <c r="VFI70" s="105"/>
      <c r="VFJ70" s="105"/>
      <c r="VFK70" s="105"/>
      <c r="VFL70" s="105"/>
      <c r="VFM70" s="105"/>
      <c r="VFN70" s="105"/>
      <c r="VFO70" s="105"/>
      <c r="VFP70" s="105"/>
      <c r="VFQ70" s="105"/>
      <c r="VFR70" s="105"/>
      <c r="VFS70" s="105"/>
      <c r="VFT70" s="105"/>
      <c r="VFU70" s="105"/>
      <c r="VFV70" s="105"/>
      <c r="VFW70" s="105"/>
      <c r="VFX70" s="105"/>
      <c r="VFY70" s="105"/>
      <c r="VFZ70" s="105"/>
      <c r="VGA70" s="105"/>
      <c r="VGB70" s="105"/>
      <c r="VGC70" s="105"/>
      <c r="VGD70" s="105"/>
      <c r="VGE70" s="105"/>
      <c r="VGF70" s="105"/>
      <c r="VGG70" s="105"/>
      <c r="VGH70" s="105"/>
      <c r="VGI70" s="105"/>
      <c r="VGJ70" s="105"/>
      <c r="VGK70" s="105"/>
      <c r="VGL70" s="105"/>
      <c r="VGM70" s="105"/>
      <c r="VGN70" s="105"/>
      <c r="VGO70" s="105"/>
      <c r="VGP70" s="105"/>
      <c r="VGQ70" s="105"/>
      <c r="VGR70" s="105"/>
      <c r="VGS70" s="105"/>
      <c r="VGT70" s="105"/>
      <c r="VGU70" s="105"/>
      <c r="VGV70" s="105"/>
      <c r="VGW70" s="105"/>
      <c r="VGX70" s="105"/>
      <c r="VGY70" s="105"/>
      <c r="VGZ70" s="105"/>
      <c r="VHA70" s="105"/>
      <c r="VHB70" s="105"/>
      <c r="VHC70" s="105"/>
      <c r="VHD70" s="105"/>
      <c r="VHE70" s="105"/>
      <c r="VHF70" s="105"/>
      <c r="VHG70" s="105"/>
      <c r="VHH70" s="105"/>
      <c r="VHI70" s="105"/>
      <c r="VHJ70" s="105"/>
      <c r="VHK70" s="105"/>
      <c r="VHL70" s="105"/>
      <c r="VHM70" s="105"/>
      <c r="VHN70" s="105"/>
      <c r="VHO70" s="105"/>
      <c r="VHP70" s="105"/>
      <c r="VHQ70" s="105"/>
      <c r="VHR70" s="105"/>
      <c r="VHS70" s="105"/>
      <c r="VHT70" s="105"/>
      <c r="VHU70" s="105"/>
      <c r="VHV70" s="105"/>
      <c r="VHW70" s="105"/>
      <c r="VHX70" s="105"/>
      <c r="VHY70" s="105"/>
      <c r="VHZ70" s="105"/>
      <c r="VIA70" s="105"/>
      <c r="VIB70" s="105"/>
      <c r="VIC70" s="105"/>
      <c r="VID70" s="105"/>
      <c r="VIE70" s="105"/>
      <c r="VIF70" s="105"/>
      <c r="VIG70" s="105"/>
      <c r="VIH70" s="105"/>
      <c r="VII70" s="105"/>
      <c r="VIJ70" s="105"/>
      <c r="VIK70" s="105"/>
      <c r="VIL70" s="105"/>
      <c r="VIM70" s="105"/>
      <c r="VIN70" s="105"/>
      <c r="VIO70" s="105"/>
      <c r="VIP70" s="105"/>
      <c r="VIQ70" s="105"/>
      <c r="VIR70" s="105"/>
      <c r="VIS70" s="105"/>
      <c r="VIT70" s="105"/>
      <c r="VIU70" s="105"/>
      <c r="VIV70" s="105"/>
      <c r="VIW70" s="105"/>
      <c r="VIX70" s="105"/>
      <c r="VIY70" s="105"/>
      <c r="VIZ70" s="105"/>
      <c r="VJA70" s="105"/>
      <c r="VJB70" s="105"/>
      <c r="VJC70" s="105"/>
      <c r="VJD70" s="105"/>
      <c r="VJE70" s="105"/>
      <c r="VJF70" s="105"/>
      <c r="VJG70" s="105"/>
      <c r="VJH70" s="105"/>
      <c r="VJI70" s="105"/>
      <c r="VJJ70" s="105"/>
      <c r="VJK70" s="105"/>
      <c r="VJL70" s="105"/>
      <c r="VJM70" s="105"/>
      <c r="VJN70" s="105"/>
      <c r="VJO70" s="105"/>
      <c r="VJP70" s="105"/>
      <c r="VJQ70" s="105"/>
      <c r="VJR70" s="105"/>
      <c r="VJS70" s="105"/>
      <c r="VJT70" s="105"/>
      <c r="VJU70" s="105"/>
      <c r="VJV70" s="105"/>
      <c r="VJW70" s="105"/>
      <c r="VJX70" s="105"/>
      <c r="VJY70" s="105"/>
      <c r="VJZ70" s="105"/>
      <c r="VKA70" s="105"/>
      <c r="VKB70" s="105"/>
      <c r="VKC70" s="105"/>
      <c r="VKD70" s="105"/>
      <c r="VKE70" s="105"/>
      <c r="VKF70" s="105"/>
      <c r="VKG70" s="105"/>
      <c r="VKH70" s="105"/>
      <c r="VKI70" s="105"/>
      <c r="VKJ70" s="105"/>
      <c r="VKK70" s="105"/>
      <c r="VKL70" s="105"/>
      <c r="VKM70" s="105"/>
      <c r="VKN70" s="105"/>
      <c r="VKO70" s="105"/>
      <c r="VKP70" s="105"/>
      <c r="VKQ70" s="105"/>
      <c r="VKR70" s="105"/>
      <c r="VKS70" s="105"/>
      <c r="VKT70" s="105"/>
      <c r="VKU70" s="105"/>
      <c r="VKV70" s="105"/>
      <c r="VKW70" s="105"/>
      <c r="VKX70" s="105"/>
      <c r="VKY70" s="105"/>
      <c r="VKZ70" s="105"/>
      <c r="VLA70" s="105"/>
      <c r="VLB70" s="105"/>
      <c r="VLC70" s="105"/>
      <c r="VLD70" s="105"/>
      <c r="VLE70" s="105"/>
      <c r="VLF70" s="105"/>
      <c r="VLG70" s="105"/>
      <c r="VLH70" s="105"/>
      <c r="VLI70" s="105"/>
      <c r="VLJ70" s="105"/>
      <c r="VLK70" s="105"/>
      <c r="VLL70" s="105"/>
      <c r="VLM70" s="105"/>
      <c r="VLN70" s="105"/>
      <c r="VLO70" s="105"/>
      <c r="VLP70" s="105"/>
      <c r="VLQ70" s="105"/>
      <c r="VLR70" s="105"/>
      <c r="VLS70" s="105"/>
      <c r="VLT70" s="105"/>
      <c r="VLU70" s="105"/>
      <c r="VLV70" s="105"/>
      <c r="VLW70" s="105"/>
      <c r="VLX70" s="105"/>
      <c r="VLY70" s="105"/>
      <c r="VLZ70" s="105"/>
      <c r="VMA70" s="105"/>
      <c r="VMB70" s="105"/>
      <c r="VMC70" s="105"/>
      <c r="VMD70" s="105"/>
      <c r="VME70" s="105"/>
      <c r="VMF70" s="105"/>
      <c r="VMG70" s="105"/>
      <c r="VMH70" s="105"/>
      <c r="VMI70" s="105"/>
      <c r="VMJ70" s="105"/>
      <c r="VMK70" s="105"/>
      <c r="VML70" s="105"/>
      <c r="VMM70" s="105"/>
      <c r="VMN70" s="105"/>
      <c r="VMO70" s="105"/>
      <c r="VMP70" s="105"/>
      <c r="VMQ70" s="105"/>
      <c r="VMR70" s="105"/>
      <c r="VMS70" s="105"/>
      <c r="VMT70" s="105"/>
      <c r="VMU70" s="105"/>
      <c r="VMV70" s="105"/>
      <c r="VMW70" s="105"/>
      <c r="VMX70" s="105"/>
      <c r="VMY70" s="105"/>
      <c r="VMZ70" s="105"/>
      <c r="VNA70" s="105"/>
      <c r="VNB70" s="105"/>
      <c r="VNC70" s="105"/>
      <c r="VND70" s="105"/>
      <c r="VNE70" s="105"/>
      <c r="VNF70" s="105"/>
      <c r="VNG70" s="105"/>
      <c r="VNH70" s="105"/>
      <c r="VNI70" s="105"/>
      <c r="VNJ70" s="105"/>
      <c r="VNK70" s="105"/>
      <c r="VNL70" s="105"/>
      <c r="VNM70" s="105"/>
      <c r="VNN70" s="105"/>
      <c r="VNO70" s="105"/>
      <c r="VNP70" s="105"/>
      <c r="VNQ70" s="105"/>
      <c r="VNR70" s="105"/>
      <c r="VNS70" s="105"/>
      <c r="VNT70" s="105"/>
      <c r="VNU70" s="105"/>
      <c r="VNV70" s="105"/>
      <c r="VNW70" s="105"/>
      <c r="VNX70" s="105"/>
      <c r="VNY70" s="105"/>
      <c r="VNZ70" s="105"/>
      <c r="VOA70" s="105"/>
      <c r="VOB70" s="105"/>
      <c r="VOC70" s="105"/>
      <c r="VOD70" s="105"/>
      <c r="VOE70" s="105"/>
      <c r="VOF70" s="105"/>
      <c r="VOG70" s="105"/>
      <c r="VOH70" s="105"/>
      <c r="VOI70" s="105"/>
      <c r="VOJ70" s="105"/>
      <c r="VOK70" s="105"/>
      <c r="VOL70" s="105"/>
      <c r="VOM70" s="105"/>
      <c r="VON70" s="105"/>
      <c r="VOO70" s="105"/>
      <c r="VOP70" s="105"/>
      <c r="VOQ70" s="105"/>
      <c r="VOR70" s="105"/>
      <c r="VOS70" s="105"/>
      <c r="VOT70" s="105"/>
      <c r="VOU70" s="105"/>
      <c r="VOV70" s="105"/>
      <c r="VOW70" s="105"/>
      <c r="VOX70" s="105"/>
      <c r="VOY70" s="105"/>
      <c r="VOZ70" s="105"/>
      <c r="VPA70" s="105"/>
      <c r="VPB70" s="105"/>
      <c r="VPC70" s="105"/>
      <c r="VPD70" s="105"/>
      <c r="VPE70" s="105"/>
      <c r="VPF70" s="105"/>
      <c r="VPG70" s="105"/>
      <c r="VPH70" s="105"/>
      <c r="VPI70" s="105"/>
      <c r="VPJ70" s="105"/>
      <c r="VPK70" s="105"/>
      <c r="VPL70" s="105"/>
      <c r="VPM70" s="105"/>
      <c r="VPN70" s="105"/>
      <c r="VPO70" s="105"/>
      <c r="VPP70" s="105"/>
      <c r="VPQ70" s="105"/>
      <c r="VPR70" s="105"/>
      <c r="VPS70" s="105"/>
      <c r="VPT70" s="105"/>
      <c r="VPU70" s="105"/>
      <c r="VPV70" s="105"/>
      <c r="VPW70" s="105"/>
      <c r="VPX70" s="105"/>
      <c r="VPY70" s="105"/>
      <c r="VPZ70" s="105"/>
      <c r="VQA70" s="105"/>
      <c r="VQB70" s="105"/>
      <c r="VQC70" s="105"/>
      <c r="VQD70" s="105"/>
      <c r="VQE70" s="105"/>
      <c r="VQF70" s="105"/>
      <c r="VQG70" s="105"/>
      <c r="VQH70" s="105"/>
      <c r="VQI70" s="105"/>
      <c r="VQJ70" s="105"/>
      <c r="VQK70" s="105"/>
      <c r="VQL70" s="105"/>
      <c r="VQM70" s="105"/>
      <c r="VQN70" s="105"/>
      <c r="VQO70" s="105"/>
      <c r="VQP70" s="105"/>
      <c r="VQQ70" s="105"/>
      <c r="VQR70" s="105"/>
      <c r="VQS70" s="105"/>
      <c r="VQT70" s="105"/>
      <c r="VQU70" s="105"/>
      <c r="VQV70" s="105"/>
      <c r="VQW70" s="105"/>
      <c r="VQX70" s="105"/>
      <c r="VQY70" s="105"/>
      <c r="VQZ70" s="105"/>
      <c r="VRA70" s="105"/>
      <c r="VRB70" s="105"/>
      <c r="VRC70" s="105"/>
      <c r="VRD70" s="105"/>
      <c r="VRE70" s="105"/>
      <c r="VRF70" s="105"/>
      <c r="VRG70" s="105"/>
      <c r="VRH70" s="105"/>
      <c r="VRI70" s="105"/>
      <c r="VRJ70" s="105"/>
      <c r="VRK70" s="105"/>
      <c r="VRL70" s="105"/>
      <c r="VRM70" s="105"/>
      <c r="VRN70" s="105"/>
      <c r="VRO70" s="105"/>
      <c r="VRP70" s="105"/>
      <c r="VRQ70" s="105"/>
      <c r="VRR70" s="105"/>
      <c r="VRS70" s="105"/>
      <c r="VRT70" s="105"/>
      <c r="VRU70" s="105"/>
      <c r="VRV70" s="105"/>
      <c r="VRW70" s="105"/>
      <c r="VRX70" s="105"/>
      <c r="VRY70" s="105"/>
      <c r="VRZ70" s="105"/>
      <c r="VSA70" s="105"/>
      <c r="VSB70" s="105"/>
      <c r="VSC70" s="105"/>
      <c r="VSD70" s="105"/>
      <c r="VSE70" s="105"/>
      <c r="VSF70" s="105"/>
      <c r="VSG70" s="105"/>
      <c r="VSH70" s="105"/>
      <c r="VSI70" s="105"/>
      <c r="VSJ70" s="105"/>
      <c r="VSK70" s="105"/>
      <c r="VSL70" s="105"/>
      <c r="VSM70" s="105"/>
      <c r="VSN70" s="105"/>
      <c r="VSO70" s="105"/>
      <c r="VSP70" s="105"/>
      <c r="VSQ70" s="105"/>
      <c r="VSR70" s="105"/>
      <c r="VSS70" s="105"/>
      <c r="VST70" s="105"/>
      <c r="VSU70" s="105"/>
      <c r="VSV70" s="105"/>
      <c r="VSW70" s="105"/>
      <c r="VSX70" s="105"/>
      <c r="VSY70" s="105"/>
      <c r="VSZ70" s="105"/>
      <c r="VTA70" s="105"/>
      <c r="VTB70" s="105"/>
      <c r="VTC70" s="105"/>
      <c r="VTD70" s="105"/>
      <c r="VTE70" s="105"/>
      <c r="VTF70" s="105"/>
      <c r="VTG70" s="105"/>
      <c r="VTH70" s="105"/>
      <c r="VTI70" s="105"/>
      <c r="VTJ70" s="105"/>
      <c r="VTK70" s="105"/>
      <c r="VTL70" s="105"/>
      <c r="VTM70" s="105"/>
      <c r="VTN70" s="105"/>
      <c r="VTO70" s="105"/>
      <c r="VTP70" s="105"/>
      <c r="VTQ70" s="105"/>
      <c r="VTR70" s="105"/>
      <c r="VTS70" s="105"/>
      <c r="VTT70" s="105"/>
      <c r="VTU70" s="105"/>
      <c r="VTV70" s="105"/>
      <c r="VTW70" s="105"/>
      <c r="VTX70" s="105"/>
      <c r="VTY70" s="105"/>
      <c r="VTZ70" s="105"/>
      <c r="VUA70" s="105"/>
      <c r="VUB70" s="105"/>
      <c r="VUC70" s="105"/>
      <c r="VUD70" s="105"/>
      <c r="VUE70" s="105"/>
      <c r="VUF70" s="105"/>
      <c r="VUG70" s="105"/>
      <c r="VUH70" s="105"/>
      <c r="VUI70" s="105"/>
      <c r="VUJ70" s="105"/>
      <c r="VUK70" s="105"/>
      <c r="VUL70" s="105"/>
      <c r="VUM70" s="105"/>
      <c r="VUN70" s="105"/>
      <c r="VUO70" s="105"/>
      <c r="VUP70" s="105"/>
      <c r="VUQ70" s="105"/>
      <c r="VUR70" s="105"/>
      <c r="VUS70" s="105"/>
      <c r="VUT70" s="105"/>
      <c r="VUU70" s="105"/>
      <c r="VUV70" s="105"/>
      <c r="VUW70" s="105"/>
      <c r="VUX70" s="105"/>
      <c r="VUY70" s="105"/>
      <c r="VUZ70" s="105"/>
      <c r="VVA70" s="105"/>
      <c r="VVB70" s="105"/>
      <c r="VVC70" s="105"/>
      <c r="VVD70" s="105"/>
      <c r="VVE70" s="105"/>
      <c r="VVF70" s="105"/>
      <c r="VVG70" s="105"/>
      <c r="VVH70" s="105"/>
      <c r="VVI70" s="105"/>
      <c r="VVJ70" s="105"/>
      <c r="VVK70" s="105"/>
      <c r="VVL70" s="105"/>
      <c r="VVM70" s="105"/>
      <c r="VVN70" s="105"/>
      <c r="VVO70" s="105"/>
      <c r="VVP70" s="105"/>
      <c r="VVQ70" s="105"/>
      <c r="VVR70" s="105"/>
      <c r="VVS70" s="105"/>
      <c r="VVT70" s="105"/>
      <c r="VVU70" s="105"/>
      <c r="VVV70" s="105"/>
      <c r="VVW70" s="105"/>
      <c r="VVX70" s="105"/>
      <c r="VVY70" s="105"/>
      <c r="VVZ70" s="105"/>
      <c r="VWA70" s="105"/>
      <c r="VWB70" s="105"/>
      <c r="VWC70" s="105"/>
      <c r="VWD70" s="105"/>
      <c r="VWE70" s="105"/>
      <c r="VWF70" s="105"/>
      <c r="VWG70" s="105"/>
      <c r="VWH70" s="105"/>
      <c r="VWI70" s="105"/>
      <c r="VWJ70" s="105"/>
      <c r="VWK70" s="105"/>
      <c r="VWL70" s="105"/>
      <c r="VWM70" s="105"/>
      <c r="VWN70" s="105"/>
      <c r="VWO70" s="105"/>
      <c r="VWP70" s="105"/>
      <c r="VWQ70" s="105"/>
      <c r="VWR70" s="105"/>
      <c r="VWS70" s="105"/>
      <c r="VWT70" s="105"/>
      <c r="VWU70" s="105"/>
      <c r="VWV70" s="105"/>
      <c r="VWW70" s="105"/>
      <c r="VWX70" s="105"/>
      <c r="VWY70" s="105"/>
      <c r="VWZ70" s="105"/>
      <c r="VXA70" s="105"/>
      <c r="VXB70" s="105"/>
      <c r="VXC70" s="105"/>
      <c r="VXD70" s="105"/>
      <c r="VXE70" s="105"/>
      <c r="VXF70" s="105"/>
      <c r="VXG70" s="105"/>
      <c r="VXH70" s="105"/>
      <c r="VXI70" s="105"/>
      <c r="VXJ70" s="105"/>
      <c r="VXK70" s="105"/>
      <c r="VXL70" s="105"/>
      <c r="VXM70" s="105"/>
      <c r="VXN70" s="105"/>
      <c r="VXO70" s="105"/>
      <c r="VXP70" s="105"/>
      <c r="VXQ70" s="105"/>
      <c r="VXR70" s="105"/>
      <c r="VXS70" s="105"/>
      <c r="VXT70" s="105"/>
      <c r="VXU70" s="105"/>
      <c r="VXV70" s="105"/>
      <c r="VXW70" s="105"/>
      <c r="VXX70" s="105"/>
      <c r="VXY70" s="105"/>
      <c r="VXZ70" s="105"/>
      <c r="VYA70" s="105"/>
      <c r="VYB70" s="105"/>
      <c r="VYC70" s="105"/>
      <c r="VYD70" s="105"/>
      <c r="VYE70" s="105"/>
      <c r="VYF70" s="105"/>
      <c r="VYG70" s="105"/>
      <c r="VYH70" s="105"/>
      <c r="VYI70" s="105"/>
      <c r="VYJ70" s="105"/>
      <c r="VYK70" s="105"/>
      <c r="VYL70" s="105"/>
      <c r="VYM70" s="105"/>
      <c r="VYN70" s="105"/>
      <c r="VYO70" s="105"/>
      <c r="VYP70" s="105"/>
      <c r="VYQ70" s="105"/>
      <c r="VYR70" s="105"/>
      <c r="VYS70" s="105"/>
      <c r="VYT70" s="105"/>
      <c r="VYU70" s="105"/>
      <c r="VYV70" s="105"/>
      <c r="VYW70" s="105"/>
      <c r="VYX70" s="105"/>
      <c r="VYY70" s="105"/>
      <c r="VYZ70" s="105"/>
      <c r="VZA70" s="105"/>
      <c r="VZB70" s="105"/>
      <c r="VZC70" s="105"/>
      <c r="VZD70" s="105"/>
      <c r="VZE70" s="105"/>
      <c r="VZF70" s="105"/>
      <c r="VZG70" s="105"/>
      <c r="VZH70" s="105"/>
      <c r="VZI70" s="105"/>
      <c r="VZJ70" s="105"/>
      <c r="VZK70" s="105"/>
      <c r="VZL70" s="105"/>
      <c r="VZM70" s="105"/>
      <c r="VZN70" s="105"/>
      <c r="VZO70" s="105"/>
      <c r="VZP70" s="105"/>
      <c r="VZQ70" s="105"/>
      <c r="VZR70" s="105"/>
      <c r="VZS70" s="105"/>
      <c r="VZT70" s="105"/>
      <c r="VZU70" s="105"/>
      <c r="VZV70" s="105"/>
      <c r="VZW70" s="105"/>
      <c r="VZX70" s="105"/>
      <c r="VZY70" s="105"/>
      <c r="VZZ70" s="105"/>
      <c r="WAA70" s="105"/>
      <c r="WAB70" s="105"/>
      <c r="WAC70" s="105"/>
      <c r="WAD70" s="105"/>
      <c r="WAE70" s="105"/>
      <c r="WAF70" s="105"/>
      <c r="WAG70" s="105"/>
      <c r="WAH70" s="105"/>
      <c r="WAI70" s="105"/>
      <c r="WAJ70" s="105"/>
      <c r="WAK70" s="105"/>
      <c r="WAL70" s="105"/>
      <c r="WAM70" s="105"/>
      <c r="WAN70" s="105"/>
      <c r="WAO70" s="105"/>
      <c r="WAP70" s="105"/>
      <c r="WAQ70" s="105"/>
      <c r="WAR70" s="105"/>
      <c r="WAS70" s="105"/>
      <c r="WAT70" s="105"/>
      <c r="WAU70" s="105"/>
      <c r="WAV70" s="105"/>
      <c r="WAW70" s="105"/>
      <c r="WAX70" s="105"/>
      <c r="WAY70" s="105"/>
      <c r="WAZ70" s="105"/>
      <c r="WBA70" s="105"/>
      <c r="WBB70" s="105"/>
      <c r="WBC70" s="105"/>
      <c r="WBD70" s="105"/>
      <c r="WBE70" s="105"/>
      <c r="WBF70" s="105"/>
      <c r="WBG70" s="105"/>
      <c r="WBH70" s="105"/>
      <c r="WBI70" s="105"/>
      <c r="WBJ70" s="105"/>
      <c r="WBK70" s="105"/>
      <c r="WBL70" s="105"/>
      <c r="WBM70" s="105"/>
      <c r="WBN70" s="105"/>
      <c r="WBO70" s="105"/>
      <c r="WBP70" s="105"/>
      <c r="WBQ70" s="105"/>
      <c r="WBR70" s="105"/>
      <c r="WBS70" s="105"/>
      <c r="WBT70" s="105"/>
      <c r="WBU70" s="105"/>
      <c r="WBV70" s="105"/>
      <c r="WBW70" s="105"/>
      <c r="WBX70" s="105"/>
      <c r="WBY70" s="105"/>
      <c r="WBZ70" s="105"/>
      <c r="WCA70" s="105"/>
      <c r="WCB70" s="105"/>
      <c r="WCC70" s="105"/>
      <c r="WCD70" s="105"/>
      <c r="WCE70" s="105"/>
      <c r="WCF70" s="105"/>
      <c r="WCG70" s="105"/>
      <c r="WCH70" s="105"/>
      <c r="WCI70" s="105"/>
      <c r="WCJ70" s="105"/>
      <c r="WCK70" s="105"/>
      <c r="WCL70" s="105"/>
      <c r="WCM70" s="105"/>
      <c r="WCN70" s="105"/>
      <c r="WCO70" s="105"/>
      <c r="WCP70" s="105"/>
      <c r="WCQ70" s="105"/>
      <c r="WCR70" s="105"/>
      <c r="WCS70" s="105"/>
      <c r="WCT70" s="105"/>
      <c r="WCU70" s="105"/>
      <c r="WCV70" s="105"/>
      <c r="WCW70" s="105"/>
      <c r="WCX70" s="105"/>
      <c r="WCY70" s="105"/>
      <c r="WCZ70" s="105"/>
      <c r="WDA70" s="105"/>
      <c r="WDB70" s="105"/>
      <c r="WDC70" s="105"/>
      <c r="WDD70" s="105"/>
      <c r="WDE70" s="105"/>
      <c r="WDF70" s="105"/>
      <c r="WDG70" s="105"/>
      <c r="WDH70" s="105"/>
      <c r="WDI70" s="105"/>
      <c r="WDJ70" s="105"/>
      <c r="WDK70" s="105"/>
      <c r="WDL70" s="105"/>
      <c r="WDM70" s="105"/>
      <c r="WDN70" s="105"/>
      <c r="WDO70" s="105"/>
      <c r="WDP70" s="105"/>
      <c r="WDQ70" s="105"/>
      <c r="WDR70" s="105"/>
      <c r="WDS70" s="105"/>
      <c r="WDT70" s="105"/>
      <c r="WDU70" s="105"/>
      <c r="WDV70" s="105"/>
      <c r="WDW70" s="105"/>
      <c r="WDX70" s="105"/>
      <c r="WDY70" s="105"/>
      <c r="WDZ70" s="105"/>
      <c r="WEA70" s="105"/>
      <c r="WEB70" s="105"/>
      <c r="WEC70" s="105"/>
      <c r="WED70" s="105"/>
      <c r="WEE70" s="105"/>
      <c r="WEF70" s="105"/>
      <c r="WEG70" s="105"/>
      <c r="WEH70" s="105"/>
      <c r="WEI70" s="105"/>
      <c r="WEJ70" s="105"/>
      <c r="WEK70" s="105"/>
      <c r="WEL70" s="105"/>
      <c r="WEM70" s="105"/>
      <c r="WEN70" s="105"/>
      <c r="WEO70" s="105"/>
      <c r="WEP70" s="105"/>
      <c r="WEQ70" s="105"/>
      <c r="WER70" s="105"/>
      <c r="WES70" s="105"/>
      <c r="WET70" s="105"/>
      <c r="WEU70" s="105"/>
      <c r="WEV70" s="105"/>
      <c r="WEW70" s="105"/>
      <c r="WEX70" s="105"/>
      <c r="WEY70" s="105"/>
      <c r="WEZ70" s="105"/>
      <c r="WFA70" s="105"/>
      <c r="WFB70" s="105"/>
      <c r="WFC70" s="105"/>
      <c r="WFD70" s="105"/>
      <c r="WFE70" s="105"/>
      <c r="WFF70" s="105"/>
      <c r="WFG70" s="105"/>
      <c r="WFH70" s="105"/>
      <c r="WFI70" s="105"/>
      <c r="WFJ70" s="105"/>
      <c r="WFK70" s="105"/>
      <c r="WFL70" s="105"/>
      <c r="WFM70" s="105"/>
      <c r="WFN70" s="105"/>
      <c r="WFO70" s="105"/>
      <c r="WFP70" s="105"/>
      <c r="WFQ70" s="105"/>
      <c r="WFR70" s="105"/>
      <c r="WFS70" s="105"/>
      <c r="WFT70" s="105"/>
      <c r="WFU70" s="105"/>
      <c r="WFV70" s="105"/>
      <c r="WFW70" s="105"/>
      <c r="WFX70" s="105"/>
      <c r="WFY70" s="105"/>
      <c r="WFZ70" s="105"/>
      <c r="WGA70" s="105"/>
      <c r="WGB70" s="105"/>
      <c r="WGC70" s="105"/>
      <c r="WGD70" s="105"/>
      <c r="WGE70" s="105"/>
      <c r="WGF70" s="105"/>
      <c r="WGG70" s="105"/>
      <c r="WGH70" s="105"/>
      <c r="WGI70" s="105"/>
      <c r="WGJ70" s="105"/>
      <c r="WGK70" s="105"/>
      <c r="WGL70" s="105"/>
      <c r="WGM70" s="105"/>
      <c r="WGN70" s="105"/>
      <c r="WGO70" s="105"/>
      <c r="WGP70" s="105"/>
      <c r="WGQ70" s="105"/>
      <c r="WGR70" s="105"/>
      <c r="WGS70" s="105"/>
      <c r="WGT70" s="105"/>
      <c r="WGU70" s="105"/>
      <c r="WGV70" s="105"/>
      <c r="WGW70" s="105"/>
      <c r="WGX70" s="105"/>
      <c r="WGY70" s="105"/>
      <c r="WGZ70" s="105"/>
      <c r="WHA70" s="105"/>
      <c r="WHB70" s="105"/>
      <c r="WHC70" s="105"/>
      <c r="WHD70" s="105"/>
      <c r="WHE70" s="105"/>
      <c r="WHF70" s="105"/>
      <c r="WHG70" s="105"/>
      <c r="WHH70" s="105"/>
      <c r="WHI70" s="105"/>
      <c r="WHJ70" s="105"/>
      <c r="WHK70" s="105"/>
      <c r="WHL70" s="105"/>
      <c r="WHM70" s="105"/>
      <c r="WHN70" s="105"/>
      <c r="WHO70" s="105"/>
      <c r="WHP70" s="105"/>
      <c r="WHQ70" s="105"/>
      <c r="WHR70" s="105"/>
      <c r="WHS70" s="105"/>
      <c r="WHT70" s="105"/>
      <c r="WHU70" s="105"/>
      <c r="WHV70" s="105"/>
      <c r="WHW70" s="105"/>
      <c r="WHX70" s="105"/>
      <c r="WHY70" s="105"/>
      <c r="WHZ70" s="105"/>
      <c r="WIA70" s="105"/>
      <c r="WIB70" s="105"/>
      <c r="WIC70" s="105"/>
      <c r="WID70" s="105"/>
      <c r="WIE70" s="105"/>
      <c r="WIF70" s="105"/>
      <c r="WIG70" s="105"/>
      <c r="WIH70" s="105"/>
      <c r="WII70" s="105"/>
      <c r="WIJ70" s="105"/>
      <c r="WIK70" s="105"/>
      <c r="WIL70" s="105"/>
      <c r="WIM70" s="105"/>
      <c r="WIN70" s="105"/>
      <c r="WIO70" s="105"/>
      <c r="WIP70" s="105"/>
      <c r="WIQ70" s="105"/>
      <c r="WIR70" s="105"/>
      <c r="WIS70" s="105"/>
      <c r="WIT70" s="105"/>
      <c r="WIU70" s="105"/>
      <c r="WIV70" s="105"/>
      <c r="WIW70" s="105"/>
      <c r="WIX70" s="105"/>
      <c r="WIY70" s="105"/>
      <c r="WIZ70" s="105"/>
      <c r="WJA70" s="105"/>
      <c r="WJB70" s="105"/>
      <c r="WJC70" s="105"/>
      <c r="WJD70" s="105"/>
      <c r="WJE70" s="105"/>
      <c r="WJF70" s="105"/>
      <c r="WJG70" s="105"/>
      <c r="WJH70" s="105"/>
      <c r="WJI70" s="105"/>
      <c r="WJJ70" s="105"/>
      <c r="WJK70" s="105"/>
      <c r="WJL70" s="105"/>
      <c r="WJM70" s="105"/>
      <c r="WJN70" s="105"/>
      <c r="WJO70" s="105"/>
      <c r="WJP70" s="105"/>
      <c r="WJQ70" s="105"/>
      <c r="WJR70" s="105"/>
      <c r="WJS70" s="105"/>
      <c r="WJT70" s="105"/>
      <c r="WJU70" s="105"/>
      <c r="WJV70" s="105"/>
      <c r="WJW70" s="105"/>
      <c r="WJX70" s="105"/>
      <c r="WJY70" s="105"/>
      <c r="WJZ70" s="105"/>
      <c r="WKA70" s="105"/>
      <c r="WKB70" s="105"/>
      <c r="WKC70" s="105"/>
      <c r="WKD70" s="105"/>
      <c r="WKE70" s="105"/>
      <c r="WKF70" s="105"/>
      <c r="WKG70" s="105"/>
      <c r="WKH70" s="105"/>
      <c r="WKI70" s="105"/>
      <c r="WKJ70" s="105"/>
      <c r="WKK70" s="105"/>
      <c r="WKL70" s="105"/>
      <c r="WKM70" s="105"/>
      <c r="WKN70" s="105"/>
      <c r="WKO70" s="105"/>
      <c r="WKP70" s="105"/>
      <c r="WKQ70" s="105"/>
      <c r="WKR70" s="105"/>
      <c r="WKS70" s="105"/>
      <c r="WKT70" s="105"/>
      <c r="WKU70" s="105"/>
      <c r="WKV70" s="105"/>
      <c r="WKW70" s="105"/>
      <c r="WKX70" s="105"/>
      <c r="WKY70" s="105"/>
      <c r="WKZ70" s="105"/>
      <c r="WLA70" s="105"/>
      <c r="WLB70" s="105"/>
      <c r="WLC70" s="105"/>
      <c r="WLD70" s="105"/>
      <c r="WLE70" s="105"/>
      <c r="WLF70" s="105"/>
      <c r="WLG70" s="105"/>
      <c r="WLH70" s="105"/>
      <c r="WLI70" s="105"/>
      <c r="WLJ70" s="105"/>
      <c r="WLK70" s="105"/>
      <c r="WLL70" s="105"/>
      <c r="WLM70" s="105"/>
      <c r="WLN70" s="105"/>
      <c r="WLO70" s="105"/>
      <c r="WLP70" s="105"/>
      <c r="WLQ70" s="105"/>
      <c r="WLR70" s="105"/>
      <c r="WLS70" s="105"/>
      <c r="WLT70" s="105"/>
      <c r="WLU70" s="105"/>
      <c r="WLV70" s="105"/>
      <c r="WLW70" s="105"/>
      <c r="WLX70" s="105"/>
      <c r="WLY70" s="105"/>
      <c r="WLZ70" s="105"/>
      <c r="WMA70" s="105"/>
      <c r="WMB70" s="105"/>
      <c r="WMC70" s="105"/>
      <c r="WMD70" s="105"/>
      <c r="WME70" s="105"/>
      <c r="WMF70" s="105"/>
      <c r="WMG70" s="105"/>
      <c r="WMH70" s="105"/>
      <c r="WMI70" s="105"/>
      <c r="WMJ70" s="105"/>
      <c r="WMK70" s="105"/>
      <c r="WML70" s="105"/>
      <c r="WMM70" s="105"/>
      <c r="WMN70" s="105"/>
      <c r="WMO70" s="105"/>
      <c r="WMP70" s="105"/>
      <c r="WMQ70" s="105"/>
      <c r="WMR70" s="105"/>
      <c r="WMS70" s="105"/>
      <c r="WMT70" s="105"/>
      <c r="WMU70" s="105"/>
      <c r="WMV70" s="105"/>
      <c r="WMW70" s="105"/>
      <c r="WMX70" s="105"/>
      <c r="WMY70" s="105"/>
      <c r="WMZ70" s="105"/>
      <c r="WNA70" s="105"/>
      <c r="WNB70" s="105"/>
      <c r="WNC70" s="105"/>
      <c r="WND70" s="105"/>
      <c r="WNE70" s="105"/>
      <c r="WNF70" s="105"/>
      <c r="WNG70" s="105"/>
      <c r="WNH70" s="105"/>
      <c r="WNI70" s="105"/>
      <c r="WNJ70" s="105"/>
      <c r="WNK70" s="105"/>
      <c r="WNL70" s="105"/>
      <c r="WNM70" s="105"/>
      <c r="WNN70" s="105"/>
      <c r="WNO70" s="105"/>
      <c r="WNP70" s="105"/>
      <c r="WNQ70" s="105"/>
      <c r="WNR70" s="105"/>
      <c r="WNS70" s="105"/>
      <c r="WNT70" s="105"/>
      <c r="WNU70" s="105"/>
      <c r="WNV70" s="105"/>
      <c r="WNW70" s="105"/>
      <c r="WNX70" s="105"/>
      <c r="WNY70" s="105"/>
      <c r="WNZ70" s="105"/>
      <c r="WOA70" s="105"/>
      <c r="WOB70" s="105"/>
      <c r="WOC70" s="105"/>
      <c r="WOD70" s="105"/>
      <c r="WOE70" s="105"/>
      <c r="WOF70" s="105"/>
      <c r="WOG70" s="105"/>
      <c r="WOH70" s="105"/>
      <c r="WOI70" s="105"/>
      <c r="WOJ70" s="105"/>
      <c r="WOK70" s="105"/>
      <c r="WOL70" s="105"/>
      <c r="WOM70" s="105"/>
      <c r="WON70" s="105"/>
      <c r="WOO70" s="105"/>
      <c r="WOP70" s="105"/>
      <c r="WOQ70" s="105"/>
      <c r="WOR70" s="105"/>
      <c r="WOS70" s="105"/>
      <c r="WOT70" s="105"/>
      <c r="WOU70" s="105"/>
      <c r="WOV70" s="105"/>
      <c r="WOW70" s="105"/>
      <c r="WOX70" s="105"/>
      <c r="WOY70" s="105"/>
      <c r="WOZ70" s="105"/>
      <c r="WPA70" s="105"/>
      <c r="WPB70" s="105"/>
      <c r="WPC70" s="105"/>
      <c r="WPD70" s="105"/>
      <c r="WPE70" s="105"/>
      <c r="WPF70" s="105"/>
      <c r="WPG70" s="105"/>
      <c r="WPH70" s="105"/>
      <c r="WPI70" s="105"/>
      <c r="WPJ70" s="105"/>
      <c r="WPK70" s="105"/>
      <c r="WPL70" s="105"/>
      <c r="WPM70" s="105"/>
      <c r="WPN70" s="105"/>
      <c r="WPO70" s="105"/>
      <c r="WPP70" s="105"/>
      <c r="WPQ70" s="105"/>
      <c r="WPR70" s="105"/>
      <c r="WPS70" s="105"/>
      <c r="WPT70" s="105"/>
      <c r="WPU70" s="105"/>
      <c r="WPV70" s="105"/>
      <c r="WPW70" s="105"/>
      <c r="WPX70" s="105"/>
      <c r="WPY70" s="105"/>
      <c r="WPZ70" s="105"/>
      <c r="WQA70" s="105"/>
      <c r="WQB70" s="105"/>
      <c r="WQC70" s="105"/>
      <c r="WQD70" s="105"/>
      <c r="WQE70" s="105"/>
      <c r="WQF70" s="105"/>
      <c r="WQG70" s="105"/>
      <c r="WQH70" s="105"/>
      <c r="WQI70" s="105"/>
      <c r="WQJ70" s="105"/>
      <c r="WQK70" s="105"/>
      <c r="WQL70" s="105"/>
      <c r="WQM70" s="105"/>
      <c r="WQN70" s="105"/>
      <c r="WQO70" s="105"/>
      <c r="WQP70" s="105"/>
      <c r="WQQ70" s="105"/>
      <c r="WQR70" s="105"/>
      <c r="WQS70" s="105"/>
      <c r="WQT70" s="105"/>
      <c r="WQU70" s="105"/>
      <c r="WQV70" s="105"/>
      <c r="WQW70" s="105"/>
      <c r="WQX70" s="105"/>
      <c r="WQY70" s="105"/>
      <c r="WQZ70" s="105"/>
      <c r="WRA70" s="105"/>
      <c r="WRB70" s="105"/>
      <c r="WRC70" s="105"/>
      <c r="WRD70" s="105"/>
      <c r="WRE70" s="105"/>
      <c r="WRF70" s="105"/>
      <c r="WRG70" s="105"/>
      <c r="WRH70" s="105"/>
      <c r="WRI70" s="105"/>
      <c r="WRJ70" s="105"/>
      <c r="WRK70" s="105"/>
      <c r="WRL70" s="105"/>
      <c r="WRM70" s="105"/>
      <c r="WRN70" s="105"/>
      <c r="WRO70" s="105"/>
      <c r="WRP70" s="105"/>
      <c r="WRQ70" s="105"/>
      <c r="WRR70" s="105"/>
      <c r="WRS70" s="105"/>
      <c r="WRT70" s="105"/>
      <c r="WRU70" s="105"/>
      <c r="WRV70" s="105"/>
      <c r="WRW70" s="105"/>
      <c r="WRX70" s="105"/>
      <c r="WRY70" s="105"/>
      <c r="WRZ70" s="105"/>
      <c r="WSA70" s="105"/>
      <c r="WSB70" s="105"/>
      <c r="WSC70" s="105"/>
      <c r="WSD70" s="105"/>
      <c r="WSE70" s="105"/>
      <c r="WSF70" s="105"/>
      <c r="WSG70" s="105"/>
      <c r="WSH70" s="105"/>
      <c r="WSI70" s="105"/>
      <c r="WSJ70" s="105"/>
      <c r="WSK70" s="105"/>
      <c r="WSL70" s="105"/>
      <c r="WSM70" s="105"/>
      <c r="WSN70" s="105"/>
      <c r="WSO70" s="105"/>
      <c r="WSP70" s="105"/>
      <c r="WSQ70" s="105"/>
      <c r="WSR70" s="105"/>
      <c r="WSS70" s="105"/>
      <c r="WST70" s="105"/>
      <c r="WSU70" s="105"/>
      <c r="WSV70" s="105"/>
      <c r="WSW70" s="105"/>
      <c r="WSX70" s="105"/>
      <c r="WSY70" s="105"/>
      <c r="WSZ70" s="105"/>
      <c r="WTA70" s="105"/>
      <c r="WTB70" s="105"/>
      <c r="WTC70" s="105"/>
      <c r="WTD70" s="105"/>
      <c r="WTE70" s="105"/>
      <c r="WTF70" s="105"/>
      <c r="WTG70" s="105"/>
      <c r="WTH70" s="105"/>
      <c r="WTI70" s="105"/>
      <c r="WTJ70" s="105"/>
      <c r="WTK70" s="105"/>
      <c r="WTL70" s="105"/>
      <c r="WTM70" s="105"/>
      <c r="WTN70" s="105"/>
      <c r="WTO70" s="105"/>
      <c r="WTP70" s="105"/>
      <c r="WTQ70" s="105"/>
      <c r="WTR70" s="105"/>
      <c r="WTS70" s="105"/>
      <c r="WTT70" s="105"/>
      <c r="WTU70" s="105"/>
      <c r="WTV70" s="105"/>
      <c r="WTW70" s="105"/>
      <c r="WTX70" s="105"/>
      <c r="WTY70" s="105"/>
      <c r="WTZ70" s="105"/>
      <c r="WUA70" s="105"/>
      <c r="WUB70" s="105"/>
      <c r="WUC70" s="105"/>
      <c r="WUD70" s="105"/>
      <c r="WUE70" s="105"/>
      <c r="WUF70" s="105"/>
      <c r="WUG70" s="105"/>
      <c r="WUH70" s="105"/>
      <c r="WUI70" s="105"/>
      <c r="WUJ70" s="105"/>
      <c r="WUK70" s="105"/>
      <c r="WUL70" s="105"/>
      <c r="WUM70" s="105"/>
      <c r="WUN70" s="105"/>
      <c r="WUO70" s="105"/>
      <c r="WUP70" s="105"/>
      <c r="WUQ70" s="105"/>
      <c r="WUR70" s="105"/>
      <c r="WUS70" s="105"/>
      <c r="WUT70" s="105"/>
      <c r="WUU70" s="105"/>
      <c r="WUV70" s="105"/>
      <c r="WUW70" s="105"/>
      <c r="WUX70" s="105"/>
      <c r="WUY70" s="105"/>
      <c r="WUZ70" s="105"/>
      <c r="WVA70" s="105"/>
      <c r="WVB70" s="105"/>
      <c r="WVC70" s="105"/>
      <c r="WVD70" s="105"/>
      <c r="WVE70" s="105"/>
      <c r="WVF70" s="105"/>
      <c r="WVG70" s="105"/>
      <c r="WVH70" s="105"/>
      <c r="WVI70" s="105"/>
      <c r="WVJ70" s="105"/>
      <c r="WVK70" s="105"/>
      <c r="WVL70" s="105"/>
      <c r="WVM70" s="105"/>
      <c r="WVN70" s="105"/>
      <c r="WVO70" s="105"/>
      <c r="WVP70" s="105"/>
      <c r="WVQ70" s="105"/>
      <c r="WVR70" s="105"/>
      <c r="WVS70" s="105"/>
      <c r="WVT70" s="105"/>
      <c r="WVU70" s="105"/>
      <c r="WVV70" s="105"/>
      <c r="WVW70" s="105"/>
      <c r="WVX70" s="105"/>
      <c r="WVY70" s="105"/>
      <c r="WVZ70" s="105"/>
      <c r="WWA70" s="105"/>
      <c r="WWB70" s="105"/>
      <c r="WWC70" s="105"/>
      <c r="WWD70" s="105"/>
      <c r="WWE70" s="105"/>
      <c r="WWF70" s="105"/>
      <c r="WWG70" s="105"/>
      <c r="WWH70" s="105"/>
      <c r="WWI70" s="105"/>
      <c r="WWJ70" s="105"/>
      <c r="WWK70" s="105"/>
      <c r="WWL70" s="105"/>
      <c r="WWM70" s="105"/>
      <c r="WWN70" s="105"/>
      <c r="WWO70" s="105"/>
      <c r="WWP70" s="105"/>
      <c r="WWQ70" s="105"/>
      <c r="WWR70" s="105"/>
      <c r="WWS70" s="105"/>
      <c r="WWT70" s="105"/>
      <c r="WWU70" s="105"/>
      <c r="WWV70" s="105"/>
      <c r="WWW70" s="105"/>
      <c r="WWX70" s="105"/>
      <c r="WWY70" s="105"/>
      <c r="WWZ70" s="105"/>
      <c r="WXA70" s="105"/>
      <c r="WXB70" s="105"/>
      <c r="WXC70" s="105"/>
      <c r="WXD70" s="105"/>
    </row>
    <row r="78" spans="1:16176" x14ac:dyDescent="0.25"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2024-09-24T13:43:32Z</cp:lastPrinted>
  <dcterms:created xsi:type="dcterms:W3CDTF">2023-03-18T10:53:28Z</dcterms:created>
  <dcterms:modified xsi:type="dcterms:W3CDTF">2024-12-04T14:17:54Z</dcterms:modified>
</cp:coreProperties>
</file>