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ADI 1080\ADI ciclo aval 2025\Avaliações\"/>
    </mc:Choice>
  </mc:AlternateContent>
  <xr:revisionPtr revIDLastSave="0" documentId="13_ncr:1_{3C330F10-AE48-4BB9-A82E-86ECFF1FE4F9}" xr6:coauthVersionLast="47" xr6:coauthVersionMax="47" xr10:uidLastSave="{00000000-0000-0000-0000-000000000000}"/>
  <bookViews>
    <workbookView xWindow="345" yWindow="345" windowWidth="14565" windowHeight="12900" xr2:uid="{00000000-000D-0000-FFFF-FFFF00000000}"/>
  </bookViews>
  <sheets>
    <sheet name="ANEXO IV COMANDO - AA" sheetId="1" r:id="rId1"/>
    <sheet name="ANEXO IV COMANDO 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32" i="1"/>
  <c r="P84" i="2"/>
  <c r="N84" i="2"/>
  <c r="P83" i="2"/>
  <c r="N83" i="2"/>
  <c r="P82" i="2"/>
  <c r="N82" i="2"/>
  <c r="P81" i="2"/>
  <c r="N81" i="2"/>
  <c r="N85" i="2" s="1"/>
  <c r="J18" i="5" s="1"/>
  <c r="P84" i="1"/>
  <c r="P83" i="1"/>
  <c r="P82" i="1"/>
  <c r="P81" i="1"/>
  <c r="N84" i="1"/>
  <c r="N83" i="1"/>
  <c r="N82" i="1"/>
  <c r="N81" i="1"/>
  <c r="I8" i="2"/>
  <c r="I8" i="3"/>
  <c r="I8" i="4"/>
  <c r="I8" i="5"/>
  <c r="D12" i="2"/>
  <c r="D11" i="2"/>
  <c r="D10" i="2"/>
  <c r="D9" i="2"/>
  <c r="D8" i="2"/>
  <c r="D6" i="2"/>
  <c r="D7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L8" i="2"/>
  <c r="P85" i="2" l="1"/>
  <c r="P85" i="1"/>
  <c r="M18" i="5"/>
  <c r="N85" i="1" l="1"/>
  <c r="J16" i="5" s="1"/>
  <c r="M16" i="5" s="1"/>
  <c r="J20" i="5" s="1"/>
  <c r="J26" i="5" l="1"/>
  <c r="J24" i="5"/>
</calcChain>
</file>

<file path=xl/sharedStrings.xml><?xml version="1.0" encoding="utf-8"?>
<sst xmlns="http://schemas.openxmlformats.org/spreadsheetml/2006/main" count="341" uniqueCount="142">
  <si>
    <t>GOVERNO DO ESTADO DE SÃO PAULO</t>
  </si>
  <si>
    <t>ANEXO IV-FORMULÁRIO DE AVALIAÇÃO Nível Comando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</si>
  <si>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</si>
  <si>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</si>
  <si>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</si>
  <si>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</si>
  <si>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</si>
  <si>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</si>
  <si>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</si>
  <si>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</si>
  <si>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</si>
  <si>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</si>
  <si>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</si>
  <si>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</si>
  <si>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</si>
  <si>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</si>
  <si>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</si>
  <si>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</si>
  <si>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</si>
  <si>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</si>
  <si>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</si>
  <si>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</si>
  <si>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</si>
  <si>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</si>
  <si>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</si>
  <si>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</si>
  <si>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</si>
  <si>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</si>
  <si>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</si>
  <si>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</si>
  <si>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</si>
  <si>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</si>
  <si>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</si>
  <si>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Atua na tomada de decisões observando princípios éticos, legais e de integridade no serviço público de saúde.</t>
  </si>
  <si>
    <t>Comunicação Eficaz</t>
  </si>
  <si>
    <t>Comunica diretrizes, metas e mudanças de forma clara às equipes multiprofissionais.</t>
  </si>
  <si>
    <t>Estimula escuta ativa e diálogo transparente com servidores e usuários.</t>
  </si>
  <si>
    <t>Pensamento Crítico e Resolução de Problemas</t>
  </si>
  <si>
    <t>Avalia alternativas e propõe soluções viáveis para situações críticas do serviço.</t>
  </si>
  <si>
    <t>Colaboração Institucional e Trabalho em Equipe</t>
  </si>
  <si>
    <t>Articula ações conjuntas com outras unidades e órgãos para melhoria do atendimento.</t>
  </si>
  <si>
    <t>Gestão de Tempo</t>
  </si>
  <si>
    <t>Gerencia prazos e demandas concorrentes sem prejuízo à qualidade do serviço.</t>
  </si>
  <si>
    <t>Inteligência Emocional</t>
  </si>
  <si>
    <t>Gerencia conflitos de forma construtiva e profissional.</t>
  </si>
  <si>
    <t>Mentalidade Digital e Aprendizagem Contínua</t>
  </si>
  <si>
    <t>Formulação e Implantação de Políticas Públicas</t>
  </si>
  <si>
    <t>Atua alinhado às políticas públicas de saúde vigentes.</t>
  </si>
  <si>
    <t>Contribui para a implementação de diretrizes institucionais no âmbito do serviço.</t>
  </si>
  <si>
    <t>Geração de Valor Público</t>
  </si>
  <si>
    <t>Promove uso eficiente dos recursos públicos.</t>
  </si>
  <si>
    <t>Entrega Centrada no Usuário</t>
  </si>
  <si>
    <t>Assegura que decisões considerem as necessidades dos usuários dos serviços de saúde.</t>
  </si>
  <si>
    <t>Governança e Prestação de Contas (Accountability)</t>
  </si>
  <si>
    <t>Garante transparência e rastreabilidade das decisões e ações do serviço.</t>
  </si>
  <si>
    <t>Consciência Socioambiental e Sustentabilidade</t>
  </si>
  <si>
    <t>Garante descarte adequado de resíduos e insumos assistenciais.</t>
  </si>
  <si>
    <t>Gestão de Processos e Projetos</t>
  </si>
  <si>
    <t>Planeja, acompanha e ajusta processos e projetos do serviço de saúde, garantindo alinhamento às prioridades assistenciais.</t>
  </si>
  <si>
    <t>Monitora prazos, recursos e entregas de projetos, assegurando continuidade e qualidade do atendimento.</t>
  </si>
  <si>
    <t>Avalia resultados dos processos e projetos, promovendo melhorias contínuas.</t>
  </si>
  <si>
    <t>Gestão de Riscos e Crises</t>
  </si>
  <si>
    <t>Atua de forma organizada e técnica na gestão de situações de crise no serviço de saúde.</t>
  </si>
  <si>
    <t>Implementa ações corretivas para minimizar impactos à população e às equipes.</t>
  </si>
  <si>
    <t>Gestão de Desenvolvimento de Pessoas</t>
  </si>
  <si>
    <t>Orienta e acompanha o desempenho das equipes multiprofissionais.</t>
  </si>
  <si>
    <t>Promove ambiente de trabalho colaborativo, respeitoso e comprometido com o cuidado.</t>
  </si>
  <si>
    <t>Tomada de Decisão</t>
  </si>
  <si>
    <t>Avalia alternativas e impactos antes de definir encaminhamentos.</t>
  </si>
  <si>
    <t>Toma decisões com base em critérios técnicos, legais e assistenciais.</t>
  </si>
  <si>
    <t>Gestão por Resultados</t>
  </si>
  <si>
    <t>Define metas compatíveis com a realidade dos serviços de saúde.</t>
  </si>
  <si>
    <t>Implementa ações para melhoria contínua dos resultados entregues à população.</t>
  </si>
  <si>
    <t>Visão Estratégica</t>
  </si>
  <si>
    <t>Integra ações do serviço à rede de atenção à saúde.</t>
  </si>
  <si>
    <t>Atuação em Rede</t>
  </si>
  <si>
    <t>Promove integração entre equipes e níveis de atenção.</t>
  </si>
  <si>
    <t>Fortalece parcerias institucionais visando melhoria do atendimento ao usuário.</t>
  </si>
  <si>
    <t>CONSOLIDAÇÃO DO FORMULÁRIO DE AVALIAÇÃO</t>
  </si>
  <si>
    <t>Fatores de competência</t>
  </si>
  <si>
    <t>Pontos</t>
  </si>
  <si>
    <t>Média</t>
  </si>
  <si>
    <t>1 -COMPORTAMENTAIS</t>
  </si>
  <si>
    <t>2 - DIGITAIS</t>
  </si>
  <si>
    <t>3 -  GOVERNO E POLÍTICAS PÚBLICAS</t>
  </si>
  <si>
    <t xml:space="preserve">4 -  ESPECÍFICAS PARA LIDERANÇA E GESTORES 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</si>
  <si>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</si>
  <si>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</si>
  <si>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</si>
  <si>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</si>
  <si>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</si>
  <si>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</si>
  <si>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</si>
  <si>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</si>
  <si>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</si>
  <si>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</si>
  <si>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</si>
  <si>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</si>
  <si>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</si>
  <si>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</si>
  <si>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</si>
  <si>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</si>
  <si>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r>
      <t xml:space="preserve">Conforme dispõe o artigo 21 do Decreto nº 57.884, de 19 de </t>
    </r>
    <r>
      <rPr>
        <sz val="10"/>
        <rFont val="Calibri"/>
        <family val="2"/>
        <scheme val="minor"/>
      </rPr>
      <t xml:space="preserve">março de 2012, </t>
    </r>
    <r>
      <rPr>
        <sz val="10"/>
        <color theme="1"/>
        <rFont val="Calibri"/>
        <family val="2"/>
        <scheme val="minor"/>
      </rPr>
      <t xml:space="preserve">solicito a Vossa Senhoria revisão da pontuação a mim atribuída na Avaliação de Desempenho Individual correspondente ao </t>
    </r>
    <r>
      <rPr>
        <sz val="10"/>
        <rFont val="Calibri"/>
        <family val="2"/>
        <scheme val="minor"/>
      </rPr>
      <t xml:space="preserve">ano de </t>
    </r>
    <r>
      <rPr>
        <sz val="10"/>
        <color theme="1"/>
        <rFont val="Calibri"/>
        <family val="2"/>
        <scheme val="minor"/>
      </rPr>
      <t>2026, pelos motivos abaixo expostos:</t>
    </r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</si>
  <si>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</si>
  <si>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</si>
  <si>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</si>
  <si>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</si>
  <si>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</si>
  <si>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</si>
  <si>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</si>
  <si>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da Chefia Imediata - ACI</t>
  </si>
  <si>
    <t>ACI</t>
  </si>
  <si>
    <t>ACI*0,7</t>
  </si>
  <si>
    <t>RESULTADO FINAL - ADI</t>
  </si>
  <si>
    <t>AA*0,3 + ACI*0,7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</si>
  <si>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</si>
  <si>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</si>
  <si>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</si>
  <si>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</si>
  <si>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</si>
  <si>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</si>
  <si>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</si>
  <si>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</si>
  <si>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</si>
  <si>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</si>
  <si>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</si>
  <si>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</si>
  <si>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</si>
  <si>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</si>
  <si>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</si>
  <si>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</si>
  <si>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Analisa problemas complexos dos serviços de saúde considerando causas, riscos e impactos.</t>
  </si>
  <si>
    <t>Revê decisões e processos diante de evidências ou novos dados.</t>
  </si>
  <si>
    <t>Otimiza a alocação do tempo das equipes e dos serviços.</t>
  </si>
  <si>
    <t>Monitora e avalia o uso adequado de ferramentas digitais pelos profissionais de saúde sob sua liderança</t>
  </si>
  <si>
    <t>Identifica necessidades de capacitação digital e promove treinamentos específicos para a equipe clínica</t>
  </si>
  <si>
    <t>Acompanha tendências tecnológicas em saúde e avalia adoção de novas ferramentas para melhorar assistência</t>
  </si>
  <si>
    <r>
      <t xml:space="preserve">COMPETÊNCIAS COMPORTAMENTAIS: 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</t>
    </r>
  </si>
  <si>
    <r>
      <t xml:space="preserve">COMPETÊNCIAS DIGITAIS: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</si>
  <si>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theme="1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</si>
  <si>
    <r>
      <rPr>
        <b/>
        <sz val="10"/>
        <color theme="1"/>
        <rFont val="Calibri"/>
        <family val="2"/>
        <scheme val="minor"/>
      </rPr>
      <t xml:space="preserve">COMPETÊNCIAS ESPECÍFICAS PARA LIDERANÇA E GESTORES: </t>
    </r>
    <r>
      <rPr>
        <sz val="10"/>
        <color theme="1"/>
        <rFont val="Calibri"/>
        <family val="2"/>
        <scheme val="minor"/>
      </rPr>
      <t>Planeja e gere processos, pessoas e recursos, toma decisões estratégicas com base em evidências, antecipa riscos, alinha equipes às prioridades governamentais e articula parcerias para alcançar resultados.</t>
    </r>
  </si>
  <si>
    <t>Atua alinhado às diretrizes institucionais e às políticas públicas de saúde.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</si>
</sst>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Protection="1">
      <protection locked="0"/>
    </xf>
    <xf numFmtId="0" fontId="1" fillId="0" borderId="0" xfId="0" applyFont="1"/>
    <xf numFmtId="0" fontId="8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0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170891</xdr:colOff>
      <xdr:row>0</xdr:row>
      <xdr:rowOff>66675</xdr:rowOff>
    </xdr:from>
    <xdr:to>
      <xdr:col>2</xdr:col>
      <xdr:colOff>304801</xdr:colOff>
      <xdr:row>3</xdr:row>
      <xdr:rowOff>9525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1891" y="666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topLeftCell="A28" zoomScale="110" zoomScaleNormal="110" workbookViewId="0">
      <selection activeCell="E58" sqref="E58:P58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62" t="s">
        <v>129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5.75" thickBot="1" x14ac:dyDescent="0.3">
      <c r="A3" s="49"/>
      <c r="B3" s="49"/>
      <c r="C3" s="63" t="s">
        <v>130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s="2" customFormat="1" ht="15.75" thickBot="1" x14ac:dyDescent="0.3">
      <c r="A4" s="51" t="s">
        <v>1</v>
      </c>
      <c r="B4" s="52"/>
      <c r="C4" s="52"/>
      <c r="D4" s="52"/>
      <c r="E4" s="52"/>
      <c r="F4" s="52"/>
      <c r="G4" s="52"/>
      <c r="H4" s="52"/>
      <c r="I4" s="6" t="s">
        <v>2</v>
      </c>
      <c r="J4" s="52" t="s">
        <v>3</v>
      </c>
      <c r="K4" s="52"/>
      <c r="L4" s="52"/>
      <c r="M4" s="7"/>
      <c r="N4" s="53" t="s">
        <v>4</v>
      </c>
      <c r="O4" s="52"/>
      <c r="P4" s="52"/>
      <c r="Q4" s="52"/>
    </row>
    <row r="6" spans="1:17" x14ac:dyDescent="0.25">
      <c r="A6" s="57" t="s">
        <v>5</v>
      </c>
      <c r="B6" s="57"/>
      <c r="C6" s="58"/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</row>
    <row r="7" spans="1:17" x14ac:dyDescent="0.25">
      <c r="A7" s="57" t="s">
        <v>6</v>
      </c>
      <c r="B7" s="57"/>
      <c r="C7" s="58"/>
      <c r="D7" s="54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6"/>
    </row>
    <row r="8" spans="1:17" s="4" customFormat="1" ht="15" customHeight="1" x14ac:dyDescent="0.25">
      <c r="A8" s="57" t="s">
        <v>7</v>
      </c>
      <c r="B8" s="57"/>
      <c r="C8" s="58"/>
      <c r="D8" s="54"/>
      <c r="E8" s="55"/>
      <c r="F8" s="55"/>
      <c r="G8" s="55"/>
      <c r="H8" s="56"/>
      <c r="I8" s="59" t="s">
        <v>8</v>
      </c>
      <c r="J8" s="60"/>
      <c r="K8" s="61"/>
      <c r="L8" s="54"/>
      <c r="M8" s="55"/>
      <c r="N8" s="55"/>
      <c r="O8" s="55"/>
      <c r="P8" s="55"/>
      <c r="Q8" s="56"/>
    </row>
    <row r="9" spans="1:17" x14ac:dyDescent="0.25">
      <c r="A9" s="57" t="s">
        <v>9</v>
      </c>
      <c r="B9" s="57"/>
      <c r="C9" s="58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/>
    </row>
    <row r="10" spans="1:17" x14ac:dyDescent="0.25">
      <c r="A10" s="57" t="s">
        <v>10</v>
      </c>
      <c r="B10" s="57"/>
      <c r="C10" s="58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</row>
    <row r="11" spans="1:17" x14ac:dyDescent="0.25">
      <c r="A11" s="57" t="s">
        <v>11</v>
      </c>
      <c r="B11" s="57"/>
      <c r="C11" s="58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</row>
    <row r="12" spans="1:17" x14ac:dyDescent="0.25">
      <c r="A12" s="57" t="s">
        <v>12</v>
      </c>
      <c r="B12" s="57"/>
      <c r="C12" s="57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6"/>
    </row>
    <row r="13" spans="1:17" ht="60" customHeight="1" x14ac:dyDescent="0.25">
      <c r="A13" s="27" t="s">
        <v>13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x14ac:dyDescent="0.25">
      <c r="A14" s="70" t="s">
        <v>14</v>
      </c>
      <c r="B14" s="71"/>
      <c r="C14" s="71"/>
      <c r="D14" s="71"/>
      <c r="E14" s="71"/>
      <c r="G14" s="49" t="s">
        <v>15</v>
      </c>
      <c r="H14" s="49"/>
      <c r="I14" s="49"/>
      <c r="J14" s="49"/>
      <c r="K14" s="49"/>
      <c r="L14" s="49"/>
      <c r="M14" s="49"/>
      <c r="N14" s="49"/>
      <c r="O14" s="49"/>
      <c r="P14" s="49"/>
    </row>
    <row r="15" spans="1:17" x14ac:dyDescent="0.25">
      <c r="A15" s="71"/>
      <c r="B15" s="71"/>
      <c r="C15" s="71"/>
      <c r="D15" s="71"/>
      <c r="E15" s="71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7" x14ac:dyDescent="0.25">
      <c r="G16" s="48" t="s">
        <v>16</v>
      </c>
      <c r="H16" s="49"/>
      <c r="I16" s="49"/>
      <c r="J16" s="49"/>
      <c r="K16" s="49"/>
      <c r="L16" s="49"/>
      <c r="M16" s="49"/>
      <c r="N16" s="49"/>
      <c r="O16" s="49"/>
      <c r="P16" s="49"/>
    </row>
    <row r="18" spans="1:18" x14ac:dyDescent="0.25">
      <c r="A18" s="70" t="s">
        <v>14</v>
      </c>
      <c r="B18" s="71"/>
      <c r="C18" s="71"/>
      <c r="D18" s="71"/>
      <c r="E18" s="71"/>
      <c r="G18" s="49" t="s">
        <v>15</v>
      </c>
      <c r="H18" s="49"/>
      <c r="I18" s="49"/>
      <c r="J18" s="49"/>
      <c r="K18" s="49"/>
      <c r="L18" s="49"/>
      <c r="M18" s="49"/>
      <c r="N18" s="49"/>
      <c r="O18" s="49"/>
      <c r="P18" s="49"/>
    </row>
    <row r="19" spans="1:18" x14ac:dyDescent="0.25">
      <c r="A19" s="71"/>
      <c r="B19" s="71"/>
      <c r="C19" s="71"/>
      <c r="D19" s="71"/>
      <c r="E19" s="71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8" x14ac:dyDescent="0.25">
      <c r="G20" s="48" t="s">
        <v>17</v>
      </c>
      <c r="H20" s="49"/>
      <c r="I20" s="49"/>
      <c r="J20" s="49"/>
      <c r="K20" s="49"/>
      <c r="L20" s="49"/>
      <c r="M20" s="49"/>
      <c r="N20" s="49"/>
      <c r="O20" s="49"/>
      <c r="P20" s="49"/>
    </row>
    <row r="22" spans="1:18" x14ac:dyDescent="0.25">
      <c r="A22" s="45" t="s">
        <v>18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</row>
    <row r="23" spans="1:18" x14ac:dyDescent="0.25">
      <c r="A23" s="75" t="s">
        <v>19</v>
      </c>
      <c r="B23" s="75"/>
      <c r="C23" s="75"/>
      <c r="D23" s="75" t="s">
        <v>20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1:18" s="1" customFormat="1" x14ac:dyDescent="0.25">
      <c r="A24" s="67" t="s">
        <v>21</v>
      </c>
      <c r="B24" s="67"/>
      <c r="C24" s="67"/>
      <c r="D24" s="67" t="s">
        <v>22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8" x14ac:dyDescent="0.25">
      <c r="A25" s="67" t="s">
        <v>23</v>
      </c>
      <c r="B25" s="67"/>
      <c r="C25" s="67"/>
      <c r="D25" s="67" t="s">
        <v>24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8" x14ac:dyDescent="0.25">
      <c r="A26" s="67" t="s">
        <v>25</v>
      </c>
      <c r="B26" s="67"/>
      <c r="C26" s="67"/>
      <c r="D26" s="67" t="s">
        <v>26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8" x14ac:dyDescent="0.25">
      <c r="A27" s="67" t="s">
        <v>27</v>
      </c>
      <c r="B27" s="67"/>
      <c r="C27" s="67"/>
      <c r="D27" s="67" t="s">
        <v>28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x14ac:dyDescent="0.25">
      <c r="A29" s="44" t="s">
        <v>137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8" ht="26.2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8" s="1" customFormat="1" x14ac:dyDescent="0.25">
      <c r="A31" s="26" t="s">
        <v>29</v>
      </c>
      <c r="B31" s="26"/>
      <c r="C31" s="26"/>
      <c r="D31" s="26"/>
      <c r="E31" s="26" t="s">
        <v>30</v>
      </c>
      <c r="F31" s="26"/>
      <c r="G31" s="26"/>
      <c r="H31" s="26"/>
      <c r="I31" s="26"/>
      <c r="J31" s="26"/>
      <c r="K31" s="26"/>
      <c r="L31" s="26"/>
      <c r="M31" s="26"/>
      <c r="N31" s="26"/>
      <c r="O31" s="39" t="s">
        <v>31</v>
      </c>
      <c r="P31" s="40"/>
      <c r="Q31" s="41"/>
    </row>
    <row r="32" spans="1:18" s="19" customFormat="1" ht="24.95" customHeight="1" x14ac:dyDescent="0.2">
      <c r="A32" s="21" t="s">
        <v>32</v>
      </c>
      <c r="B32" s="21"/>
      <c r="C32" s="21"/>
      <c r="D32" s="21"/>
      <c r="E32" s="74" t="s">
        <v>33</v>
      </c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20"/>
      <c r="R32" s="18" t="str">
        <f>_xlfn.CONCAT(A32," - ",E32)</f>
        <v>Conduta Pública Responsável - Atua na tomada de decisões observando princípios éticos, legais e de integridade no serviço público de saúde.</v>
      </c>
    </row>
    <row r="33" spans="1:18" s="19" customFormat="1" ht="24.95" customHeight="1" x14ac:dyDescent="0.2">
      <c r="A33" s="21" t="s">
        <v>34</v>
      </c>
      <c r="B33" s="21"/>
      <c r="C33" s="21"/>
      <c r="D33" s="21"/>
      <c r="E33" s="46" t="s">
        <v>35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20"/>
      <c r="R33" s="18" t="str">
        <f t="shared" ref="R33:R77" si="0">_xlfn.CONCAT(A33," - ",E33)</f>
        <v>Comunicação Eficaz - Comunica diretrizes, metas e mudanças de forma clara às equipes multiprofissionais.</v>
      </c>
    </row>
    <row r="34" spans="1:18" s="19" customFormat="1" ht="24.95" customHeight="1" x14ac:dyDescent="0.2">
      <c r="A34" s="21" t="s">
        <v>34</v>
      </c>
      <c r="B34" s="21"/>
      <c r="C34" s="21"/>
      <c r="D34" s="21"/>
      <c r="E34" s="46" t="s">
        <v>36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20"/>
      <c r="R34" s="18" t="str">
        <f t="shared" si="0"/>
        <v>Comunicação Eficaz - Estimula escuta ativa e diálogo transparente com servidores e usuários.</v>
      </c>
    </row>
    <row r="35" spans="1:18" s="19" customFormat="1" ht="24.95" customHeight="1" x14ac:dyDescent="0.2">
      <c r="A35" s="21" t="s">
        <v>37</v>
      </c>
      <c r="B35" s="21"/>
      <c r="C35" s="21"/>
      <c r="D35" s="21"/>
      <c r="E35" s="25" t="s">
        <v>131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0"/>
      <c r="R35" s="18" t="str">
        <f t="shared" si="0"/>
        <v>Pensamento Crítico e Resolução de Problemas - Analisa problemas complexos dos serviços de saúde considerando causas, riscos e impactos.</v>
      </c>
    </row>
    <row r="36" spans="1:18" s="19" customFormat="1" ht="24.95" customHeight="1" x14ac:dyDescent="0.2">
      <c r="A36" s="21" t="s">
        <v>37</v>
      </c>
      <c r="B36" s="21"/>
      <c r="C36" s="21"/>
      <c r="D36" s="21"/>
      <c r="E36" s="25" t="s">
        <v>38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0"/>
      <c r="R36" s="18" t="str">
        <f t="shared" si="0"/>
        <v>Pensamento Crítico e Resolução de Problemas - Avalia alternativas e propõe soluções viáveis para situações críticas do serviço.</v>
      </c>
    </row>
    <row r="37" spans="1:18" s="19" customFormat="1" ht="24.95" customHeight="1" x14ac:dyDescent="0.2">
      <c r="A37" s="21" t="s">
        <v>37</v>
      </c>
      <c r="B37" s="21"/>
      <c r="C37" s="21"/>
      <c r="D37" s="21"/>
      <c r="E37" s="25" t="s">
        <v>132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0"/>
      <c r="R37" s="18" t="str">
        <f t="shared" si="0"/>
        <v>Pensamento Crítico e Resolução de Problemas - Revê decisões e processos diante de evidências ou novos dados.</v>
      </c>
    </row>
    <row r="38" spans="1:18" s="19" customFormat="1" ht="24.95" customHeight="1" x14ac:dyDescent="0.2">
      <c r="A38" s="21" t="s">
        <v>39</v>
      </c>
      <c r="B38" s="21"/>
      <c r="C38" s="21"/>
      <c r="D38" s="21"/>
      <c r="E38" s="46" t="s">
        <v>40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20"/>
      <c r="R38" s="18" t="str">
        <f t="shared" si="0"/>
        <v>Colaboração Institucional e Trabalho em Equipe - Articula ações conjuntas com outras unidades e órgãos para melhoria do atendimento.</v>
      </c>
    </row>
    <row r="39" spans="1:18" s="19" customFormat="1" ht="24.95" customHeight="1" x14ac:dyDescent="0.2">
      <c r="A39" s="21" t="s">
        <v>41</v>
      </c>
      <c r="B39" s="21"/>
      <c r="C39" s="21"/>
      <c r="D39" s="21"/>
      <c r="E39" s="25" t="s">
        <v>42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0"/>
      <c r="R39" s="18" t="str">
        <f t="shared" si="0"/>
        <v>Gestão de Tempo - Gerencia prazos e demandas concorrentes sem prejuízo à qualidade do serviço.</v>
      </c>
    </row>
    <row r="40" spans="1:18" s="19" customFormat="1" ht="24.95" customHeight="1" x14ac:dyDescent="0.2">
      <c r="A40" s="21" t="s">
        <v>41</v>
      </c>
      <c r="B40" s="21"/>
      <c r="C40" s="21"/>
      <c r="D40" s="21"/>
      <c r="E40" s="25" t="s">
        <v>133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0"/>
      <c r="R40" s="18" t="str">
        <f t="shared" si="0"/>
        <v>Gestão de Tempo - Otimiza a alocação do tempo das equipes e dos serviços.</v>
      </c>
    </row>
    <row r="41" spans="1:18" s="19" customFormat="1" ht="24.95" customHeight="1" x14ac:dyDescent="0.2">
      <c r="A41" s="73" t="s">
        <v>43</v>
      </c>
      <c r="B41" s="73"/>
      <c r="C41" s="73"/>
      <c r="D41" s="73"/>
      <c r="E41" s="25" t="s">
        <v>44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0"/>
      <c r="R41" s="18" t="str">
        <f t="shared" si="0"/>
        <v>Inteligência Emocional - Gerencia conflitos de forma construtiva e profissional.</v>
      </c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18" t="str">
        <f t="shared" si="0"/>
        <v xml:space="preserve"> - </v>
      </c>
    </row>
    <row r="43" spans="1:18" x14ac:dyDescent="0.25">
      <c r="A43" s="68" t="s">
        <v>138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18" t="str">
        <f t="shared" si="0"/>
        <v xml:space="preserve">COMPETÊNCIAS DIGITAIS: Utiliza tecnologias de forma segura e eficaz, adapta-se às inovações e utiliza dados para apoiar decisões, aprimorar serviços e monitorar resultados. - </v>
      </c>
    </row>
    <row r="44" spans="1:18" ht="30" customHeight="1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18" t="str">
        <f t="shared" si="0"/>
        <v xml:space="preserve"> - </v>
      </c>
    </row>
    <row r="45" spans="1:18" s="1" customFormat="1" x14ac:dyDescent="0.25">
      <c r="A45" s="26" t="s">
        <v>29</v>
      </c>
      <c r="B45" s="26"/>
      <c r="C45" s="26"/>
      <c r="D45" s="26"/>
      <c r="E45" s="26" t="s">
        <v>30</v>
      </c>
      <c r="F45" s="26"/>
      <c r="G45" s="26"/>
      <c r="H45" s="26"/>
      <c r="I45" s="26"/>
      <c r="J45" s="26"/>
      <c r="K45" s="26"/>
      <c r="L45" s="26"/>
      <c r="M45" s="26"/>
      <c r="N45" s="26"/>
      <c r="O45" s="39" t="s">
        <v>31</v>
      </c>
      <c r="P45" s="40"/>
      <c r="Q45" s="41"/>
      <c r="R45" s="18" t="str">
        <f t="shared" si="0"/>
        <v>COMPETÊNCIAS - INDICADORES</v>
      </c>
    </row>
    <row r="46" spans="1:18" s="19" customFormat="1" ht="24.95" customHeight="1" x14ac:dyDescent="0.2">
      <c r="A46" s="23" t="s">
        <v>45</v>
      </c>
      <c r="B46" s="24"/>
      <c r="C46" s="24"/>
      <c r="D46" s="24"/>
      <c r="E46" s="25" t="s">
        <v>134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0"/>
      <c r="R46" s="18" t="str">
        <f t="shared" si="0"/>
        <v>Mentalidade Digital e Aprendizagem Contínua - Monitora e avalia o uso adequado de ferramentas digitais pelos profissionais de saúde sob sua liderança</v>
      </c>
    </row>
    <row r="47" spans="1:18" s="19" customFormat="1" ht="24.95" customHeight="1" x14ac:dyDescent="0.2">
      <c r="A47" s="23" t="s">
        <v>45</v>
      </c>
      <c r="B47" s="24"/>
      <c r="C47" s="24"/>
      <c r="D47" s="24"/>
      <c r="E47" s="25" t="s">
        <v>135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0"/>
      <c r="R47" s="18" t="str">
        <f t="shared" si="0"/>
        <v>Mentalidade Digital e Aprendizagem Contínua - Identifica necessidades de capacitação digital e promove treinamentos específicos para a equipe clínica</v>
      </c>
    </row>
    <row r="48" spans="1:18" s="19" customFormat="1" ht="24.95" customHeight="1" x14ac:dyDescent="0.2">
      <c r="A48" s="23" t="s">
        <v>45</v>
      </c>
      <c r="B48" s="24"/>
      <c r="C48" s="24"/>
      <c r="D48" s="24"/>
      <c r="E48" s="25" t="s">
        <v>136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0"/>
      <c r="R48" s="18" t="str">
        <f t="shared" si="0"/>
        <v>Mentalidade Digital e Aprendizagem Contínua - Acompanha tendências tecnológicas em saúde e avalia adoção de novas ferramentas para melhorar assistência</v>
      </c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18" t="str">
        <f t="shared" si="0"/>
        <v xml:space="preserve"> - </v>
      </c>
    </row>
    <row r="50" spans="1:18" x14ac:dyDescent="0.25">
      <c r="A50" s="44" t="s">
        <v>139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18" t="str">
        <f t="shared" si="0"/>
        <v xml:space="preserve">COMPETÊNCIAS DE GOVERNO E POLÍTICAS PÚBLICAS: Atua na formulação e execução de políticas públicas orientadas por evidências, foco no cidadão, transparência, eficiência e responsabilidade socioambiental. - </v>
      </c>
    </row>
    <row r="51" spans="1:18" s="2" customForma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18" t="str">
        <f t="shared" si="0"/>
        <v xml:space="preserve"> - </v>
      </c>
    </row>
    <row r="52" spans="1:18" s="1" customFormat="1" x14ac:dyDescent="0.25">
      <c r="A52" s="26" t="s">
        <v>29</v>
      </c>
      <c r="B52" s="26"/>
      <c r="C52" s="26"/>
      <c r="D52" s="26"/>
      <c r="E52" s="26" t="s">
        <v>30</v>
      </c>
      <c r="F52" s="26"/>
      <c r="G52" s="26"/>
      <c r="H52" s="26"/>
      <c r="I52" s="26"/>
      <c r="J52" s="26"/>
      <c r="K52" s="26"/>
      <c r="L52" s="26"/>
      <c r="M52" s="26"/>
      <c r="N52" s="26"/>
      <c r="O52" s="39" t="s">
        <v>31</v>
      </c>
      <c r="P52" s="40"/>
      <c r="Q52" s="41"/>
      <c r="R52" s="18" t="str">
        <f t="shared" si="0"/>
        <v>COMPETÊNCIAS - INDICADORES</v>
      </c>
    </row>
    <row r="53" spans="1:18" s="19" customFormat="1" ht="24.95" customHeight="1" x14ac:dyDescent="0.2">
      <c r="A53" s="21" t="s">
        <v>46</v>
      </c>
      <c r="B53" s="21"/>
      <c r="C53" s="21"/>
      <c r="D53" s="21"/>
      <c r="E53" s="47" t="s">
        <v>47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20"/>
      <c r="R53" s="18" t="str">
        <f t="shared" si="0"/>
        <v>Formulação e Implantação de Políticas Públicas - Atua alinhado às políticas públicas de saúde vigentes.</v>
      </c>
    </row>
    <row r="54" spans="1:18" s="19" customFormat="1" ht="24.95" customHeight="1" x14ac:dyDescent="0.2">
      <c r="A54" s="21" t="s">
        <v>46</v>
      </c>
      <c r="B54" s="21"/>
      <c r="C54" s="21"/>
      <c r="D54" s="21"/>
      <c r="E54" s="25" t="s">
        <v>48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0"/>
      <c r="R54" s="18" t="str">
        <f t="shared" si="0"/>
        <v>Formulação e Implantação de Políticas Públicas - Contribui para a implementação de diretrizes institucionais no âmbito do serviço.</v>
      </c>
    </row>
    <row r="55" spans="1:18" s="19" customFormat="1" ht="24.95" customHeight="1" x14ac:dyDescent="0.2">
      <c r="A55" s="21" t="s">
        <v>49</v>
      </c>
      <c r="B55" s="21"/>
      <c r="C55" s="21"/>
      <c r="D55" s="21"/>
      <c r="E55" s="77" t="s">
        <v>50</v>
      </c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20"/>
      <c r="R55" s="18" t="str">
        <f t="shared" si="0"/>
        <v>Geração de Valor Público - Promove uso eficiente dos recursos públicos.</v>
      </c>
    </row>
    <row r="56" spans="1:18" s="19" customFormat="1" ht="24.95" customHeight="1" x14ac:dyDescent="0.2">
      <c r="A56" s="21" t="s">
        <v>51</v>
      </c>
      <c r="B56" s="21"/>
      <c r="C56" s="21"/>
      <c r="D56" s="21"/>
      <c r="E56" s="25" t="s">
        <v>52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0"/>
      <c r="R56" s="18" t="str">
        <f t="shared" si="0"/>
        <v>Entrega Centrada no Usuário - Assegura que decisões considerem as necessidades dos usuários dos serviços de saúde.</v>
      </c>
    </row>
    <row r="57" spans="1:18" s="19" customFormat="1" ht="24.95" customHeight="1" x14ac:dyDescent="0.2">
      <c r="A57" s="21" t="s">
        <v>53</v>
      </c>
      <c r="B57" s="21"/>
      <c r="C57" s="21"/>
      <c r="D57" s="21"/>
      <c r="E57" s="77" t="s">
        <v>54</v>
      </c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20"/>
      <c r="R57" s="18" t="str">
        <f t="shared" si="0"/>
        <v>Governança e Prestação de Contas (Accountability) - Garante transparência e rastreabilidade das decisões e ações do serviço.</v>
      </c>
    </row>
    <row r="58" spans="1:18" s="19" customFormat="1" ht="24.95" customHeight="1" x14ac:dyDescent="0.2">
      <c r="A58" s="21" t="s">
        <v>55</v>
      </c>
      <c r="B58" s="21"/>
      <c r="C58" s="21"/>
      <c r="D58" s="21"/>
      <c r="E58" s="47" t="s">
        <v>56</v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20"/>
      <c r="R58" s="18" t="str">
        <f t="shared" si="0"/>
        <v>Consciência Socioambiental e Sustentabilidade - Garante descarte adequado de resíduos e insumos assistenciais.</v>
      </c>
    </row>
    <row r="59" spans="1:18" ht="15" customHeight="1" x14ac:dyDescent="0.25">
      <c r="A59" s="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  <c r="R59" s="18" t="str">
        <f t="shared" si="0"/>
        <v xml:space="preserve"> - </v>
      </c>
    </row>
    <row r="60" spans="1:18" x14ac:dyDescent="0.25">
      <c r="A60" s="37" t="s">
        <v>140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18" t="str">
        <f t="shared" si="0"/>
        <v xml:space="preserve">COMPETÊNCIAS ESPECÍFICAS PARA LIDERANÇA E GESTORES: Planeja e gere processos, pessoas e recursos, toma decisões estratégicas com base em evidências, antecipa riscos, alinha equipes às prioridades governamentais e articula parcerias para alcançar resultados. - </v>
      </c>
    </row>
    <row r="61" spans="1:18" ht="29.2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18" t="str">
        <f t="shared" si="0"/>
        <v xml:space="preserve"> - </v>
      </c>
    </row>
    <row r="62" spans="1:18" s="1" customFormat="1" x14ac:dyDescent="0.25">
      <c r="A62" s="26" t="s">
        <v>29</v>
      </c>
      <c r="B62" s="26"/>
      <c r="C62" s="26"/>
      <c r="D62" s="26"/>
      <c r="E62" s="26" t="s">
        <v>30</v>
      </c>
      <c r="F62" s="26"/>
      <c r="G62" s="26"/>
      <c r="H62" s="26"/>
      <c r="I62" s="26"/>
      <c r="J62" s="26"/>
      <c r="K62" s="26"/>
      <c r="L62" s="26"/>
      <c r="M62" s="26"/>
      <c r="N62" s="26"/>
      <c r="O62" s="39" t="s">
        <v>31</v>
      </c>
      <c r="P62" s="40"/>
      <c r="Q62" s="41"/>
      <c r="R62" s="18" t="str">
        <f t="shared" si="0"/>
        <v>COMPETÊNCIAS - INDICADORES</v>
      </c>
    </row>
    <row r="63" spans="1:18" ht="24.95" customHeight="1" x14ac:dyDescent="0.25">
      <c r="A63" s="22" t="s">
        <v>57</v>
      </c>
      <c r="B63" s="22"/>
      <c r="C63" s="22"/>
      <c r="D63" s="22"/>
      <c r="E63" s="25" t="s">
        <v>58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0"/>
      <c r="R63" s="18" t="str">
        <f t="shared" si="0"/>
        <v>Gestão de Processos e Projetos - Planeja, acompanha e ajusta processos e projetos do serviço de saúde, garantindo alinhamento às prioridades assistenciais.</v>
      </c>
    </row>
    <row r="64" spans="1:18" ht="24.95" customHeight="1" x14ac:dyDescent="0.25">
      <c r="A64" s="22" t="s">
        <v>57</v>
      </c>
      <c r="B64" s="22"/>
      <c r="C64" s="22"/>
      <c r="D64" s="22"/>
      <c r="E64" s="25" t="s">
        <v>59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0"/>
      <c r="R64" s="18" t="str">
        <f t="shared" si="0"/>
        <v>Gestão de Processos e Projetos - Monitora prazos, recursos e entregas de projetos, assegurando continuidade e qualidade do atendimento.</v>
      </c>
    </row>
    <row r="65" spans="1:18" ht="24.95" customHeight="1" x14ac:dyDescent="0.25">
      <c r="A65" s="22" t="s">
        <v>57</v>
      </c>
      <c r="B65" s="22"/>
      <c r="C65" s="22"/>
      <c r="D65" s="22"/>
      <c r="E65" s="46" t="s">
        <v>60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20"/>
      <c r="R65" s="18" t="str">
        <f t="shared" si="0"/>
        <v>Gestão de Processos e Projetos - Avalia resultados dos processos e projetos, promovendo melhorias contínuas.</v>
      </c>
    </row>
    <row r="66" spans="1:18" ht="24.95" customHeight="1" x14ac:dyDescent="0.25">
      <c r="A66" s="22" t="s">
        <v>61</v>
      </c>
      <c r="B66" s="22"/>
      <c r="C66" s="22"/>
      <c r="D66" s="22"/>
      <c r="E66" s="22" t="s">
        <v>62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0"/>
      <c r="R66" s="18" t="str">
        <f t="shared" si="0"/>
        <v>Gestão de Riscos e Crises - Atua de forma organizada e técnica na gestão de situações de crise no serviço de saúde.</v>
      </c>
    </row>
    <row r="67" spans="1:18" ht="24.95" customHeight="1" x14ac:dyDescent="0.25">
      <c r="A67" s="22" t="s">
        <v>61</v>
      </c>
      <c r="B67" s="22"/>
      <c r="C67" s="22"/>
      <c r="D67" s="22"/>
      <c r="E67" s="25" t="s">
        <v>63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0"/>
      <c r="R67" s="18" t="str">
        <f t="shared" si="0"/>
        <v>Gestão de Riscos e Crises - Implementa ações corretivas para minimizar impactos à população e às equipes.</v>
      </c>
    </row>
    <row r="68" spans="1:18" ht="24.95" customHeight="1" x14ac:dyDescent="0.25">
      <c r="A68" s="22" t="s">
        <v>64</v>
      </c>
      <c r="B68" s="22"/>
      <c r="C68" s="22"/>
      <c r="D68" s="22"/>
      <c r="E68" s="25" t="s">
        <v>65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0"/>
      <c r="R68" s="18" t="str">
        <f t="shared" si="0"/>
        <v>Gestão de Desenvolvimento de Pessoas - Orienta e acompanha o desempenho das equipes multiprofissionais.</v>
      </c>
    </row>
    <row r="69" spans="1:18" ht="24.95" customHeight="1" x14ac:dyDescent="0.25">
      <c r="A69" s="22" t="s">
        <v>64</v>
      </c>
      <c r="B69" s="22"/>
      <c r="C69" s="22"/>
      <c r="D69" s="22"/>
      <c r="E69" s="46" t="s">
        <v>66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20"/>
      <c r="R69" s="18" t="str">
        <f t="shared" si="0"/>
        <v>Gestão de Desenvolvimento de Pessoas - Promove ambiente de trabalho colaborativo, respeitoso e comprometido com o cuidado.</v>
      </c>
    </row>
    <row r="70" spans="1:18" ht="24.95" customHeight="1" x14ac:dyDescent="0.25">
      <c r="A70" s="22" t="s">
        <v>67</v>
      </c>
      <c r="B70" s="22"/>
      <c r="C70" s="22"/>
      <c r="D70" s="22"/>
      <c r="E70" s="25" t="s">
        <v>68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0"/>
      <c r="R70" s="18" t="str">
        <f t="shared" si="0"/>
        <v>Tomada de Decisão - Avalia alternativas e impactos antes de definir encaminhamentos.</v>
      </c>
    </row>
    <row r="71" spans="1:18" ht="24.95" customHeight="1" x14ac:dyDescent="0.25">
      <c r="A71" s="22" t="s">
        <v>67</v>
      </c>
      <c r="B71" s="22"/>
      <c r="C71" s="22"/>
      <c r="D71" s="22"/>
      <c r="E71" s="47" t="s">
        <v>69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20"/>
      <c r="R71" s="18" t="str">
        <f t="shared" si="0"/>
        <v>Tomada de Decisão - Toma decisões com base em critérios técnicos, legais e assistenciais.</v>
      </c>
    </row>
    <row r="72" spans="1:18" ht="24.95" customHeight="1" x14ac:dyDescent="0.25">
      <c r="A72" s="22" t="s">
        <v>70</v>
      </c>
      <c r="B72" s="22"/>
      <c r="C72" s="22"/>
      <c r="D72" s="22"/>
      <c r="E72" s="25" t="s">
        <v>71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0"/>
      <c r="R72" s="18" t="str">
        <f t="shared" si="0"/>
        <v>Gestão por Resultados - Define metas compatíveis com a realidade dos serviços de saúde.</v>
      </c>
    </row>
    <row r="73" spans="1:18" ht="24.95" customHeight="1" x14ac:dyDescent="0.25">
      <c r="A73" s="22" t="s">
        <v>70</v>
      </c>
      <c r="B73" s="22"/>
      <c r="C73" s="22"/>
      <c r="D73" s="22"/>
      <c r="E73" s="46" t="s">
        <v>72</v>
      </c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20"/>
      <c r="R73" s="18" t="str">
        <f t="shared" si="0"/>
        <v>Gestão por Resultados - Implementa ações para melhoria contínua dos resultados entregues à população.</v>
      </c>
    </row>
    <row r="74" spans="1:18" ht="24.95" customHeight="1" x14ac:dyDescent="0.25">
      <c r="A74" s="22" t="s">
        <v>70</v>
      </c>
      <c r="B74" s="22"/>
      <c r="C74" s="22"/>
      <c r="D74" s="22"/>
      <c r="E74" s="78" t="s">
        <v>141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80"/>
      <c r="Q74" s="20"/>
      <c r="R74" s="18" t="str">
        <f t="shared" si="0"/>
        <v>Gestão por Resultados - Atua alinhado às diretrizes institucionais e às políticas públicas de saúde.</v>
      </c>
    </row>
    <row r="75" spans="1:18" ht="24.95" customHeight="1" x14ac:dyDescent="0.25">
      <c r="A75" s="22" t="s">
        <v>73</v>
      </c>
      <c r="B75" s="22"/>
      <c r="C75" s="22"/>
      <c r="D75" s="22"/>
      <c r="E75" s="25" t="s">
        <v>74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0"/>
      <c r="R75" s="18" t="str">
        <f t="shared" si="0"/>
        <v>Visão Estratégica - Integra ações do serviço à rede de atenção à saúde.</v>
      </c>
    </row>
    <row r="76" spans="1:18" ht="24.95" customHeight="1" x14ac:dyDescent="0.25">
      <c r="A76" s="22" t="s">
        <v>75</v>
      </c>
      <c r="B76" s="22"/>
      <c r="C76" s="22"/>
      <c r="D76" s="22"/>
      <c r="E76" s="46" t="s">
        <v>76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20"/>
      <c r="R76" s="18" t="str">
        <f t="shared" si="0"/>
        <v>Atuação em Rede - Promove integração entre equipes e níveis de atenção.</v>
      </c>
    </row>
    <row r="77" spans="1:18" ht="24.95" customHeight="1" x14ac:dyDescent="0.25">
      <c r="A77" s="22" t="s">
        <v>75</v>
      </c>
      <c r="B77" s="22"/>
      <c r="C77" s="22"/>
      <c r="D77" s="22"/>
      <c r="E77" s="46" t="s">
        <v>77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20"/>
      <c r="R77" s="18" t="str">
        <f t="shared" si="0"/>
        <v>Atuação em Rede - Fortalece parcerias institucionais visando melhoria do atendimento ao usuário.</v>
      </c>
    </row>
    <row r="78" spans="1:18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8" x14ac:dyDescent="0.25">
      <c r="A79" s="45" t="s">
        <v>78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</row>
    <row r="80" spans="1:18" x14ac:dyDescent="0.25">
      <c r="A80" s="29" t="s">
        <v>79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1"/>
      <c r="N80" s="32" t="s">
        <v>80</v>
      </c>
      <c r="O80" s="33"/>
      <c r="P80" s="32" t="s">
        <v>81</v>
      </c>
      <c r="Q80" s="33"/>
    </row>
    <row r="81" spans="1:17" x14ac:dyDescent="0.25">
      <c r="A81" s="29" t="s">
        <v>82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1"/>
      <c r="N81" s="32">
        <f>SUM(Q32:Q41)</f>
        <v>0</v>
      </c>
      <c r="O81" s="33"/>
      <c r="P81" s="34" t="str">
        <f>IFERROR(AVERAGE(Q32:Q41),"")</f>
        <v/>
      </c>
      <c r="Q81" s="35"/>
    </row>
    <row r="82" spans="1:17" x14ac:dyDescent="0.25">
      <c r="A82" s="36" t="s">
        <v>83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42">
        <f>SUM(Q46:Q48)</f>
        <v>0</v>
      </c>
      <c r="O82" s="42"/>
      <c r="P82" s="43" t="str">
        <f>IFERROR(AVERAGE(Q46:Q48),"")</f>
        <v/>
      </c>
      <c r="Q82" s="43"/>
    </row>
    <row r="83" spans="1:17" x14ac:dyDescent="0.25">
      <c r="A83" s="36" t="s">
        <v>84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42">
        <f>SUM(Q53:Q58)</f>
        <v>0</v>
      </c>
      <c r="O83" s="42"/>
      <c r="P83" s="43" t="str">
        <f>IFERROR(AVERAGE(Q53:Q58),"")</f>
        <v/>
      </c>
      <c r="Q83" s="43"/>
    </row>
    <row r="84" spans="1:17" x14ac:dyDescent="0.25">
      <c r="A84" s="36" t="s">
        <v>85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42">
        <f>SUM(Q63:Q77)</f>
        <v>0</v>
      </c>
      <c r="O84" s="42"/>
      <c r="P84" s="43" t="str">
        <f>IFERROR(AVERAGE(Q63:Q77),"")</f>
        <v/>
      </c>
      <c r="Q84" s="43"/>
    </row>
    <row r="85" spans="1:17" x14ac:dyDescent="0.25">
      <c r="A85" s="64" t="s">
        <v>86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5">
        <f>SUM(N81:O84)</f>
        <v>0</v>
      </c>
      <c r="O85" s="65"/>
      <c r="P85" s="66" t="str">
        <f>IFERROR(AVERAGE(P81:Q84),"")</f>
        <v/>
      </c>
      <c r="Q85" s="66"/>
    </row>
    <row r="87" spans="1:17" x14ac:dyDescent="0.25">
      <c r="A87" s="72" t="s">
        <v>87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</row>
  </sheetData>
  <mergeCells count="145">
    <mergeCell ref="A74:D74"/>
    <mergeCell ref="E74:P74"/>
    <mergeCell ref="A76:D76"/>
    <mergeCell ref="E76:P76"/>
    <mergeCell ref="E68:P68"/>
    <mergeCell ref="E70:P70"/>
    <mergeCell ref="E69:P69"/>
    <mergeCell ref="E72:P72"/>
    <mergeCell ref="E75:P75"/>
    <mergeCell ref="E77:P77"/>
    <mergeCell ref="E53:P53"/>
    <mergeCell ref="E54:P54"/>
    <mergeCell ref="E55:P55"/>
    <mergeCell ref="E56:P56"/>
    <mergeCell ref="E57:P57"/>
    <mergeCell ref="E58:P58"/>
    <mergeCell ref="E64:P64"/>
    <mergeCell ref="E73:P73"/>
    <mergeCell ref="A18:E19"/>
    <mergeCell ref="G18:P19"/>
    <mergeCell ref="D23:Q23"/>
    <mergeCell ref="D24:Q24"/>
    <mergeCell ref="D25:Q25"/>
    <mergeCell ref="D26:Q26"/>
    <mergeCell ref="A22:Q22"/>
    <mergeCell ref="A23:C23"/>
    <mergeCell ref="E41:P41"/>
    <mergeCell ref="A31:D31"/>
    <mergeCell ref="E31:N31"/>
    <mergeCell ref="A35:D35"/>
    <mergeCell ref="E35:P35"/>
    <mergeCell ref="A39:D39"/>
    <mergeCell ref="E39:P39"/>
    <mergeCell ref="A36:D36"/>
    <mergeCell ref="E36:P36"/>
    <mergeCell ref="A87:Q87"/>
    <mergeCell ref="G20:P20"/>
    <mergeCell ref="A83:M83"/>
    <mergeCell ref="N83:O83"/>
    <mergeCell ref="P83:Q83"/>
    <mergeCell ref="A32:D32"/>
    <mergeCell ref="A33:D33"/>
    <mergeCell ref="A34:D34"/>
    <mergeCell ref="A37:D37"/>
    <mergeCell ref="A38:D38"/>
    <mergeCell ref="A40:D40"/>
    <mergeCell ref="A41:D41"/>
    <mergeCell ref="A80:M80"/>
    <mergeCell ref="A63:D63"/>
    <mergeCell ref="A64:D64"/>
    <mergeCell ref="A66:D66"/>
    <mergeCell ref="A68:D68"/>
    <mergeCell ref="A70:D70"/>
    <mergeCell ref="A72:D72"/>
    <mergeCell ref="A77:D77"/>
    <mergeCell ref="A75:D75"/>
    <mergeCell ref="E63:P63"/>
    <mergeCell ref="E32:P32"/>
    <mergeCell ref="E33:P33"/>
    <mergeCell ref="D12:Q12"/>
    <mergeCell ref="A85:M85"/>
    <mergeCell ref="N85:O85"/>
    <mergeCell ref="P85:Q85"/>
    <mergeCell ref="A84:M84"/>
    <mergeCell ref="N84:O84"/>
    <mergeCell ref="P84:Q84"/>
    <mergeCell ref="A29:Q30"/>
    <mergeCell ref="A12:C12"/>
    <mergeCell ref="D27:Q27"/>
    <mergeCell ref="A24:C24"/>
    <mergeCell ref="A25:C25"/>
    <mergeCell ref="A26:C26"/>
    <mergeCell ref="A27:C27"/>
    <mergeCell ref="A43:Q44"/>
    <mergeCell ref="O45:Q45"/>
    <mergeCell ref="O31:Q31"/>
    <mergeCell ref="N80:O80"/>
    <mergeCell ref="E34:P34"/>
    <mergeCell ref="E37:P37"/>
    <mergeCell ref="E38:P38"/>
    <mergeCell ref="E40:P40"/>
    <mergeCell ref="A14:E15"/>
    <mergeCell ref="G14:P15"/>
    <mergeCell ref="A1:B3"/>
    <mergeCell ref="C1:Q1"/>
    <mergeCell ref="A4:H4"/>
    <mergeCell ref="J4:L4"/>
    <mergeCell ref="N4:Q4"/>
    <mergeCell ref="D6:Q6"/>
    <mergeCell ref="D7:Q7"/>
    <mergeCell ref="D8:H8"/>
    <mergeCell ref="A11:C11"/>
    <mergeCell ref="I8:K8"/>
    <mergeCell ref="L8:Q8"/>
    <mergeCell ref="D9:Q9"/>
    <mergeCell ref="D10:Q10"/>
    <mergeCell ref="D11:Q11"/>
    <mergeCell ref="A6:C6"/>
    <mergeCell ref="C2:Q2"/>
    <mergeCell ref="C3:Q3"/>
    <mergeCell ref="A7:C7"/>
    <mergeCell ref="A8:C8"/>
    <mergeCell ref="A9:C9"/>
    <mergeCell ref="A10:C10"/>
    <mergeCell ref="A13:Q13"/>
    <mergeCell ref="A81:M81"/>
    <mergeCell ref="N81:O81"/>
    <mergeCell ref="P81:Q81"/>
    <mergeCell ref="A82:M82"/>
    <mergeCell ref="A60:Q61"/>
    <mergeCell ref="O62:Q62"/>
    <mergeCell ref="N82:O82"/>
    <mergeCell ref="P82:Q82"/>
    <mergeCell ref="A50:Q51"/>
    <mergeCell ref="O52:Q52"/>
    <mergeCell ref="A79:Q79"/>
    <mergeCell ref="P80:Q80"/>
    <mergeCell ref="A65:D65"/>
    <mergeCell ref="E65:P65"/>
    <mergeCell ref="A67:D67"/>
    <mergeCell ref="E67:P67"/>
    <mergeCell ref="A69:D69"/>
    <mergeCell ref="A71:D71"/>
    <mergeCell ref="E71:P71"/>
    <mergeCell ref="A73:D73"/>
    <mergeCell ref="G16:P16"/>
    <mergeCell ref="A45:D45"/>
    <mergeCell ref="E45:N45"/>
    <mergeCell ref="A58:D58"/>
    <mergeCell ref="E66:P66"/>
    <mergeCell ref="A46:D46"/>
    <mergeCell ref="A47:D47"/>
    <mergeCell ref="E46:P46"/>
    <mergeCell ref="E47:P47"/>
    <mergeCell ref="A52:D52"/>
    <mergeCell ref="E52:N52"/>
    <mergeCell ref="A48:D48"/>
    <mergeCell ref="E48:P48"/>
    <mergeCell ref="A62:D62"/>
    <mergeCell ref="E62:N62"/>
    <mergeCell ref="A53:D53"/>
    <mergeCell ref="A54:D54"/>
    <mergeCell ref="A55:D55"/>
    <mergeCell ref="A56:D56"/>
    <mergeCell ref="A57:D57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5"/>
  <sheetViews>
    <sheetView topLeftCell="A71" zoomScale="110" zoomScaleNormal="110" workbookViewId="0">
      <selection activeCell="T73" sqref="T73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62" t="s">
        <v>129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5.75" thickBot="1" x14ac:dyDescent="0.3">
      <c r="A3" s="49"/>
      <c r="B3" s="49"/>
      <c r="C3" s="63" t="s">
        <v>130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5.75" thickBot="1" x14ac:dyDescent="0.3">
      <c r="A4" s="51" t="s">
        <v>1</v>
      </c>
      <c r="B4" s="52"/>
      <c r="C4" s="52"/>
      <c r="D4" s="52"/>
      <c r="E4" s="52"/>
      <c r="F4" s="52"/>
      <c r="G4" s="52"/>
      <c r="H4" s="52"/>
      <c r="I4" s="7"/>
      <c r="J4" s="52" t="s">
        <v>3</v>
      </c>
      <c r="K4" s="52"/>
      <c r="L4" s="52"/>
      <c r="M4" s="11" t="s">
        <v>2</v>
      </c>
      <c r="N4" s="53" t="s">
        <v>4</v>
      </c>
      <c r="O4" s="52"/>
      <c r="P4" s="52"/>
      <c r="Q4" s="52"/>
    </row>
    <row r="6" spans="1:17" x14ac:dyDescent="0.25">
      <c r="A6" s="57" t="s">
        <v>5</v>
      </c>
      <c r="B6" s="57"/>
      <c r="C6" s="57"/>
      <c r="D6" s="84">
        <f>'ANEXO IV COMANDO - AA'!D6:Q6</f>
        <v>0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x14ac:dyDescent="0.25">
      <c r="A7" s="57" t="s">
        <v>6</v>
      </c>
      <c r="B7" s="57"/>
      <c r="C7" s="57"/>
      <c r="D7" s="84">
        <f>'ANEXO IV COMANDO - AA'!D7:Q7</f>
        <v>0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</row>
    <row r="8" spans="1:17" x14ac:dyDescent="0.25">
      <c r="A8" s="57" t="s">
        <v>7</v>
      </c>
      <c r="B8" s="57"/>
      <c r="C8" s="57"/>
      <c r="D8" s="84">
        <f>'ANEXO IV COMANDO - AA'!D8:H8</f>
        <v>0</v>
      </c>
      <c r="E8" s="85"/>
      <c r="F8" s="85"/>
      <c r="G8" s="85"/>
      <c r="H8" s="86"/>
      <c r="I8" s="87" t="str">
        <f>'ANEXO IV COMANDO - AA'!I8</f>
        <v>RG (    ) ou  RS  (    ):</v>
      </c>
      <c r="J8" s="88"/>
      <c r="K8" s="89"/>
      <c r="L8" s="84">
        <f>'ANEXO IV COMANDO - AA'!L8:Q8</f>
        <v>0</v>
      </c>
      <c r="M8" s="85"/>
      <c r="N8" s="85"/>
      <c r="O8" s="85"/>
      <c r="P8" s="85"/>
      <c r="Q8" s="86"/>
    </row>
    <row r="9" spans="1:17" x14ac:dyDescent="0.25">
      <c r="A9" s="57" t="s">
        <v>9</v>
      </c>
      <c r="B9" s="57"/>
      <c r="C9" s="57"/>
      <c r="D9" s="84">
        <f>'ANEXO IV COMANDO - AA'!D9:Q9</f>
        <v>0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1:17" x14ac:dyDescent="0.25">
      <c r="A10" s="57" t="s">
        <v>10</v>
      </c>
      <c r="B10" s="57"/>
      <c r="C10" s="57"/>
      <c r="D10" s="84">
        <f>'ANEXO IV COMANDO - AA'!D10:Q10</f>
        <v>0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</row>
    <row r="11" spans="1:17" x14ac:dyDescent="0.25">
      <c r="A11" s="57" t="s">
        <v>11</v>
      </c>
      <c r="B11" s="57"/>
      <c r="C11" s="57"/>
      <c r="D11" s="84">
        <f>'ANEXO IV COMANDO - AA'!D11:Q11</f>
        <v>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6"/>
    </row>
    <row r="12" spans="1:17" x14ac:dyDescent="0.25">
      <c r="A12" s="57" t="s">
        <v>12</v>
      </c>
      <c r="B12" s="57"/>
      <c r="C12" s="57"/>
      <c r="D12" s="84">
        <f>'ANEXO IV COMANDO - AA'!D12:Q12</f>
        <v>0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</row>
    <row r="13" spans="1:17" ht="60" customHeight="1" x14ac:dyDescent="0.25">
      <c r="A13" s="27" t="s">
        <v>13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x14ac:dyDescent="0.25">
      <c r="A14" s="70" t="s">
        <v>14</v>
      </c>
      <c r="B14" s="70"/>
      <c r="C14" s="70"/>
      <c r="D14" s="70"/>
      <c r="E14" s="70"/>
      <c r="G14" s="49" t="s">
        <v>15</v>
      </c>
      <c r="H14" s="49"/>
      <c r="I14" s="49"/>
      <c r="J14" s="49"/>
      <c r="K14" s="49"/>
      <c r="L14" s="49"/>
      <c r="M14" s="49"/>
      <c r="N14" s="49"/>
      <c r="O14" s="49"/>
      <c r="P14" s="49"/>
    </row>
    <row r="15" spans="1:17" x14ac:dyDescent="0.25">
      <c r="A15" s="70"/>
      <c r="B15" s="70"/>
      <c r="C15" s="70"/>
      <c r="D15" s="70"/>
      <c r="E15" s="70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7" x14ac:dyDescent="0.25">
      <c r="G16" s="48" t="s">
        <v>88</v>
      </c>
      <c r="H16" s="48"/>
      <c r="I16" s="48"/>
      <c r="J16" s="48"/>
      <c r="K16" s="48"/>
      <c r="L16" s="48"/>
      <c r="M16" s="48"/>
      <c r="N16" s="48"/>
      <c r="O16" s="48"/>
      <c r="P16" s="48"/>
    </row>
    <row r="18" spans="1:17" x14ac:dyDescent="0.25">
      <c r="A18" s="70" t="s">
        <v>14</v>
      </c>
      <c r="B18" s="70"/>
      <c r="C18" s="70"/>
      <c r="D18" s="70"/>
      <c r="E18" s="70"/>
      <c r="G18" s="49" t="s">
        <v>15</v>
      </c>
      <c r="H18" s="49"/>
      <c r="I18" s="49"/>
      <c r="J18" s="49"/>
      <c r="K18" s="49"/>
      <c r="L18" s="49"/>
      <c r="M18" s="49"/>
      <c r="N18" s="49"/>
      <c r="O18" s="49"/>
      <c r="P18" s="49"/>
    </row>
    <row r="19" spans="1:17" x14ac:dyDescent="0.25">
      <c r="A19" s="70"/>
      <c r="B19" s="70"/>
      <c r="C19" s="70"/>
      <c r="D19" s="70"/>
      <c r="E19" s="70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7" x14ac:dyDescent="0.25">
      <c r="G20" s="48" t="s">
        <v>89</v>
      </c>
      <c r="H20" s="48"/>
      <c r="I20" s="48"/>
      <c r="J20" s="48"/>
      <c r="K20" s="48"/>
      <c r="L20" s="48"/>
      <c r="M20" s="48"/>
      <c r="N20" s="48"/>
      <c r="O20" s="48"/>
      <c r="P20" s="48"/>
    </row>
    <row r="21" spans="1:17" ht="15" customHeight="1" x14ac:dyDescent="0.25"/>
    <row r="22" spans="1:17" x14ac:dyDescent="0.25">
      <c r="A22" s="45" t="s">
        <v>18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x14ac:dyDescent="0.25">
      <c r="A23" s="81" t="s">
        <v>19</v>
      </c>
      <c r="B23" s="82"/>
      <c r="C23" s="83"/>
      <c r="D23" s="81" t="s">
        <v>20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</row>
    <row r="24" spans="1:17" x14ac:dyDescent="0.25">
      <c r="A24" s="81" t="s">
        <v>21</v>
      </c>
      <c r="B24" s="82"/>
      <c r="C24" s="83"/>
      <c r="D24" s="81" t="s">
        <v>22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</row>
    <row r="25" spans="1:17" x14ac:dyDescent="0.25">
      <c r="A25" s="81" t="s">
        <v>23</v>
      </c>
      <c r="B25" s="82"/>
      <c r="C25" s="83"/>
      <c r="D25" s="81" t="s">
        <v>24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3"/>
    </row>
    <row r="26" spans="1:17" x14ac:dyDescent="0.25">
      <c r="A26" s="67" t="s">
        <v>25</v>
      </c>
      <c r="B26" s="67"/>
      <c r="C26" s="67"/>
      <c r="D26" s="67" t="s">
        <v>26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x14ac:dyDescent="0.25">
      <c r="A27" s="67" t="s">
        <v>27</v>
      </c>
      <c r="B27" s="67"/>
      <c r="C27" s="67"/>
      <c r="D27" s="67" t="s">
        <v>28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44" t="s">
        <v>137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ht="30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s="2" customFormat="1" x14ac:dyDescent="0.25">
      <c r="A31" s="26" t="s">
        <v>29</v>
      </c>
      <c r="B31" s="26"/>
      <c r="C31" s="26"/>
      <c r="D31" s="26"/>
      <c r="E31" s="26" t="s">
        <v>30</v>
      </c>
      <c r="F31" s="26"/>
      <c r="G31" s="26"/>
      <c r="H31" s="26"/>
      <c r="I31" s="26"/>
      <c r="J31" s="26"/>
      <c r="K31" s="26"/>
      <c r="L31" s="26"/>
      <c r="M31" s="26"/>
      <c r="N31" s="26"/>
      <c r="O31" s="39" t="s">
        <v>31</v>
      </c>
      <c r="P31" s="40"/>
      <c r="Q31" s="41"/>
    </row>
    <row r="32" spans="1:17" ht="24.95" customHeight="1" x14ac:dyDescent="0.25">
      <c r="A32" s="21" t="s">
        <v>32</v>
      </c>
      <c r="B32" s="21"/>
      <c r="C32" s="21"/>
      <c r="D32" s="21"/>
      <c r="E32" s="74" t="s">
        <v>33</v>
      </c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20"/>
    </row>
    <row r="33" spans="1:17" ht="24.95" customHeight="1" x14ac:dyDescent="0.25">
      <c r="A33" s="21" t="s">
        <v>34</v>
      </c>
      <c r="B33" s="21"/>
      <c r="C33" s="21"/>
      <c r="D33" s="21"/>
      <c r="E33" s="46" t="s">
        <v>35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20"/>
    </row>
    <row r="34" spans="1:17" ht="24.95" customHeight="1" x14ac:dyDescent="0.25">
      <c r="A34" s="21" t="s">
        <v>34</v>
      </c>
      <c r="B34" s="21"/>
      <c r="C34" s="21"/>
      <c r="D34" s="21"/>
      <c r="E34" s="46" t="s">
        <v>36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20"/>
    </row>
    <row r="35" spans="1:17" ht="24.95" customHeight="1" x14ac:dyDescent="0.25">
      <c r="A35" s="21" t="s">
        <v>37</v>
      </c>
      <c r="B35" s="21"/>
      <c r="C35" s="21"/>
      <c r="D35" s="21"/>
      <c r="E35" s="25" t="s">
        <v>131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0"/>
    </row>
    <row r="36" spans="1:17" ht="24.95" customHeight="1" x14ac:dyDescent="0.25">
      <c r="A36" s="21" t="s">
        <v>37</v>
      </c>
      <c r="B36" s="21"/>
      <c r="C36" s="21"/>
      <c r="D36" s="21"/>
      <c r="E36" s="25" t="s">
        <v>38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0"/>
    </row>
    <row r="37" spans="1:17" ht="24.95" customHeight="1" x14ac:dyDescent="0.25">
      <c r="A37" s="21" t="s">
        <v>37</v>
      </c>
      <c r="B37" s="21"/>
      <c r="C37" s="21"/>
      <c r="D37" s="21"/>
      <c r="E37" s="25" t="s">
        <v>132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0"/>
    </row>
    <row r="38" spans="1:17" ht="24.95" customHeight="1" x14ac:dyDescent="0.25">
      <c r="A38" s="21" t="s">
        <v>39</v>
      </c>
      <c r="B38" s="21"/>
      <c r="C38" s="21"/>
      <c r="D38" s="21"/>
      <c r="E38" s="46" t="s">
        <v>40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20"/>
    </row>
    <row r="39" spans="1:17" ht="24.95" customHeight="1" x14ac:dyDescent="0.25">
      <c r="A39" s="21" t="s">
        <v>41</v>
      </c>
      <c r="B39" s="21"/>
      <c r="C39" s="21"/>
      <c r="D39" s="21"/>
      <c r="E39" s="25" t="s">
        <v>42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0"/>
    </row>
    <row r="40" spans="1:17" ht="24.95" customHeight="1" x14ac:dyDescent="0.25">
      <c r="A40" s="21" t="s">
        <v>41</v>
      </c>
      <c r="B40" s="21"/>
      <c r="C40" s="21"/>
      <c r="D40" s="21"/>
      <c r="E40" s="25" t="s">
        <v>133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0"/>
    </row>
    <row r="41" spans="1:17" ht="24.95" customHeight="1" x14ac:dyDescent="0.25">
      <c r="A41" s="73" t="s">
        <v>43</v>
      </c>
      <c r="B41" s="73"/>
      <c r="C41" s="73"/>
      <c r="D41" s="73"/>
      <c r="E41" s="25" t="s">
        <v>44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0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30" customHeight="1" x14ac:dyDescent="0.25">
      <c r="A43" s="68" t="s">
        <v>138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</row>
    <row r="44" spans="1:17" ht="30" customHeight="1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</row>
    <row r="45" spans="1:17" s="2" customFormat="1" x14ac:dyDescent="0.25">
      <c r="A45" s="26" t="s">
        <v>29</v>
      </c>
      <c r="B45" s="26"/>
      <c r="C45" s="26"/>
      <c r="D45" s="26"/>
      <c r="E45" s="26" t="s">
        <v>30</v>
      </c>
      <c r="F45" s="26"/>
      <c r="G45" s="26"/>
      <c r="H45" s="26"/>
      <c r="I45" s="26"/>
      <c r="J45" s="26"/>
      <c r="K45" s="26"/>
      <c r="L45" s="26"/>
      <c r="M45" s="26"/>
      <c r="N45" s="26"/>
      <c r="O45" s="39" t="s">
        <v>31</v>
      </c>
      <c r="P45" s="40"/>
      <c r="Q45" s="41"/>
    </row>
    <row r="46" spans="1:17" ht="24.95" customHeight="1" x14ac:dyDescent="0.25">
      <c r="A46" s="23" t="s">
        <v>45</v>
      </c>
      <c r="B46" s="24"/>
      <c r="C46" s="24"/>
      <c r="D46" s="24"/>
      <c r="E46" s="25" t="s">
        <v>134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0"/>
    </row>
    <row r="47" spans="1:17" ht="24.95" customHeight="1" x14ac:dyDescent="0.25">
      <c r="A47" s="23" t="s">
        <v>45</v>
      </c>
      <c r="B47" s="24"/>
      <c r="C47" s="24"/>
      <c r="D47" s="24"/>
      <c r="E47" s="25" t="s">
        <v>135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0"/>
    </row>
    <row r="48" spans="1:17" ht="24.95" customHeight="1" x14ac:dyDescent="0.25">
      <c r="A48" s="23" t="s">
        <v>45</v>
      </c>
      <c r="B48" s="24"/>
      <c r="C48" s="24"/>
      <c r="D48" s="24"/>
      <c r="E48" s="25" t="s">
        <v>136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0"/>
    </row>
    <row r="49" spans="1:17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customHeight="1" x14ac:dyDescent="0.25">
      <c r="A50" s="44" t="s">
        <v>139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ht="30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s="2" customFormat="1" ht="15" customHeight="1" x14ac:dyDescent="0.25">
      <c r="A52" s="26" t="s">
        <v>29</v>
      </c>
      <c r="B52" s="26"/>
      <c r="C52" s="26"/>
      <c r="D52" s="26"/>
      <c r="E52" s="26" t="s">
        <v>30</v>
      </c>
      <c r="F52" s="26"/>
      <c r="G52" s="26"/>
      <c r="H52" s="26"/>
      <c r="I52" s="26"/>
      <c r="J52" s="26"/>
      <c r="K52" s="26"/>
      <c r="L52" s="26"/>
      <c r="M52" s="26"/>
      <c r="N52" s="26"/>
      <c r="O52" s="39" t="s">
        <v>31</v>
      </c>
      <c r="P52" s="40"/>
      <c r="Q52" s="41"/>
    </row>
    <row r="53" spans="1:17" ht="24.95" customHeight="1" x14ac:dyDescent="0.25">
      <c r="A53" s="21" t="s">
        <v>46</v>
      </c>
      <c r="B53" s="21"/>
      <c r="C53" s="21"/>
      <c r="D53" s="21"/>
      <c r="E53" s="47" t="s">
        <v>47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20"/>
    </row>
    <row r="54" spans="1:17" ht="24.95" customHeight="1" x14ac:dyDescent="0.25">
      <c r="A54" s="21" t="s">
        <v>46</v>
      </c>
      <c r="B54" s="21"/>
      <c r="C54" s="21"/>
      <c r="D54" s="21"/>
      <c r="E54" s="25" t="s">
        <v>48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0"/>
    </row>
    <row r="55" spans="1:17" ht="24.95" customHeight="1" x14ac:dyDescent="0.25">
      <c r="A55" s="21" t="s">
        <v>49</v>
      </c>
      <c r="B55" s="21"/>
      <c r="C55" s="21"/>
      <c r="D55" s="21"/>
      <c r="E55" s="77" t="s">
        <v>50</v>
      </c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20"/>
    </row>
    <row r="56" spans="1:17" ht="24.95" customHeight="1" x14ac:dyDescent="0.25">
      <c r="A56" s="21" t="s">
        <v>51</v>
      </c>
      <c r="B56" s="21"/>
      <c r="C56" s="21"/>
      <c r="D56" s="21"/>
      <c r="E56" s="25" t="s">
        <v>52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0"/>
    </row>
    <row r="57" spans="1:17" ht="24.95" customHeight="1" x14ac:dyDescent="0.25">
      <c r="A57" s="21" t="s">
        <v>53</v>
      </c>
      <c r="B57" s="21"/>
      <c r="C57" s="21"/>
      <c r="D57" s="21"/>
      <c r="E57" s="77" t="s">
        <v>54</v>
      </c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20"/>
    </row>
    <row r="58" spans="1:17" ht="24.95" customHeight="1" x14ac:dyDescent="0.25">
      <c r="A58" s="21" t="s">
        <v>55</v>
      </c>
      <c r="B58" s="21"/>
      <c r="C58" s="21"/>
      <c r="D58" s="21"/>
      <c r="E58" s="47" t="s">
        <v>56</v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20"/>
    </row>
    <row r="59" spans="1:17" ht="15" customHeight="1" x14ac:dyDescent="0.25">
      <c r="A59" s="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</row>
    <row r="60" spans="1:17" ht="15" customHeight="1" x14ac:dyDescent="0.25">
      <c r="A60" s="37" t="s">
        <v>140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ht="30.7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ht="15" customHeight="1" x14ac:dyDescent="0.25">
      <c r="A62" s="26" t="s">
        <v>29</v>
      </c>
      <c r="B62" s="26"/>
      <c r="C62" s="26"/>
      <c r="D62" s="26"/>
      <c r="E62" s="26" t="s">
        <v>30</v>
      </c>
      <c r="F62" s="26"/>
      <c r="G62" s="26"/>
      <c r="H62" s="26"/>
      <c r="I62" s="26"/>
      <c r="J62" s="26"/>
      <c r="K62" s="26"/>
      <c r="L62" s="26"/>
      <c r="M62" s="26"/>
      <c r="N62" s="26"/>
      <c r="O62" s="39" t="s">
        <v>31</v>
      </c>
      <c r="P62" s="40"/>
      <c r="Q62" s="41"/>
    </row>
    <row r="63" spans="1:17" ht="24.95" customHeight="1" x14ac:dyDescent="0.25">
      <c r="A63" s="22" t="s">
        <v>57</v>
      </c>
      <c r="B63" s="22"/>
      <c r="C63" s="22"/>
      <c r="D63" s="22"/>
      <c r="E63" s="25" t="s">
        <v>58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0"/>
    </row>
    <row r="64" spans="1:17" ht="24.95" customHeight="1" x14ac:dyDescent="0.25">
      <c r="A64" s="22" t="s">
        <v>57</v>
      </c>
      <c r="B64" s="22"/>
      <c r="C64" s="22"/>
      <c r="D64" s="22"/>
      <c r="E64" s="25" t="s">
        <v>59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0"/>
    </row>
    <row r="65" spans="1:17" ht="24.95" customHeight="1" x14ac:dyDescent="0.25">
      <c r="A65" s="22" t="s">
        <v>57</v>
      </c>
      <c r="B65" s="22"/>
      <c r="C65" s="22"/>
      <c r="D65" s="22"/>
      <c r="E65" s="46" t="s">
        <v>60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20"/>
    </row>
    <row r="66" spans="1:17" ht="24.95" customHeight="1" x14ac:dyDescent="0.25">
      <c r="A66" s="22" t="s">
        <v>61</v>
      </c>
      <c r="B66" s="22"/>
      <c r="C66" s="22"/>
      <c r="D66" s="22"/>
      <c r="E66" s="22" t="s">
        <v>62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0"/>
    </row>
    <row r="67" spans="1:17" ht="24.95" customHeight="1" x14ac:dyDescent="0.25">
      <c r="A67" s="22" t="s">
        <v>61</v>
      </c>
      <c r="B67" s="22"/>
      <c r="C67" s="22"/>
      <c r="D67" s="22"/>
      <c r="E67" s="25" t="s">
        <v>63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0"/>
    </row>
    <row r="68" spans="1:17" ht="24.95" customHeight="1" x14ac:dyDescent="0.25">
      <c r="A68" s="22" t="s">
        <v>64</v>
      </c>
      <c r="B68" s="22"/>
      <c r="C68" s="22"/>
      <c r="D68" s="22"/>
      <c r="E68" s="25" t="s">
        <v>65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0"/>
    </row>
    <row r="69" spans="1:17" ht="24.95" customHeight="1" x14ac:dyDescent="0.25">
      <c r="A69" s="22" t="s">
        <v>64</v>
      </c>
      <c r="B69" s="22"/>
      <c r="C69" s="22"/>
      <c r="D69" s="22"/>
      <c r="E69" s="46" t="s">
        <v>66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20"/>
    </row>
    <row r="70" spans="1:17" ht="24.95" customHeight="1" x14ac:dyDescent="0.25">
      <c r="A70" s="22" t="s">
        <v>67</v>
      </c>
      <c r="B70" s="22"/>
      <c r="C70" s="22"/>
      <c r="D70" s="22"/>
      <c r="E70" s="25" t="s">
        <v>68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0"/>
    </row>
    <row r="71" spans="1:17" ht="24.95" customHeight="1" x14ac:dyDescent="0.25">
      <c r="A71" s="22" t="s">
        <v>67</v>
      </c>
      <c r="B71" s="22"/>
      <c r="C71" s="22"/>
      <c r="D71" s="22"/>
      <c r="E71" s="47" t="s">
        <v>69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20"/>
    </row>
    <row r="72" spans="1:17" ht="24.95" customHeight="1" x14ac:dyDescent="0.25">
      <c r="A72" s="22" t="s">
        <v>70</v>
      </c>
      <c r="B72" s="22"/>
      <c r="C72" s="22"/>
      <c r="D72" s="22"/>
      <c r="E72" s="25" t="s">
        <v>71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0"/>
    </row>
    <row r="73" spans="1:17" ht="24.95" customHeight="1" x14ac:dyDescent="0.25">
      <c r="A73" s="22" t="s">
        <v>70</v>
      </c>
      <c r="B73" s="22"/>
      <c r="C73" s="22"/>
      <c r="D73" s="22"/>
      <c r="E73" s="46" t="s">
        <v>72</v>
      </c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20"/>
    </row>
    <row r="74" spans="1:17" ht="24.95" customHeight="1" x14ac:dyDescent="0.25">
      <c r="A74" s="22" t="s">
        <v>70</v>
      </c>
      <c r="B74" s="22"/>
      <c r="C74" s="22"/>
      <c r="D74" s="22"/>
      <c r="E74" s="78" t="s">
        <v>141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80"/>
      <c r="Q74" s="20"/>
    </row>
    <row r="75" spans="1:17" ht="24.95" customHeight="1" x14ac:dyDescent="0.25">
      <c r="A75" s="22" t="s">
        <v>73</v>
      </c>
      <c r="B75" s="22"/>
      <c r="C75" s="22"/>
      <c r="D75" s="22"/>
      <c r="E75" s="25" t="s">
        <v>74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0"/>
    </row>
    <row r="76" spans="1:17" ht="24.95" customHeight="1" x14ac:dyDescent="0.25">
      <c r="A76" s="22" t="s">
        <v>75</v>
      </c>
      <c r="B76" s="22"/>
      <c r="C76" s="22"/>
      <c r="D76" s="22"/>
      <c r="E76" s="46" t="s">
        <v>76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20"/>
    </row>
    <row r="77" spans="1:17" ht="24.95" customHeight="1" x14ac:dyDescent="0.25">
      <c r="A77" s="22" t="s">
        <v>75</v>
      </c>
      <c r="B77" s="22"/>
      <c r="C77" s="22"/>
      <c r="D77" s="22"/>
      <c r="E77" s="46" t="s">
        <v>77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20"/>
    </row>
    <row r="78" spans="1:17" ht="24.9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45" t="s">
        <v>78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</row>
    <row r="80" spans="1:17" x14ac:dyDescent="0.25">
      <c r="A80" s="29" t="s">
        <v>79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1"/>
      <c r="N80" s="32" t="s">
        <v>80</v>
      </c>
      <c r="O80" s="33"/>
      <c r="P80" s="32" t="s">
        <v>81</v>
      </c>
      <c r="Q80" s="33"/>
    </row>
    <row r="81" spans="1:17" x14ac:dyDescent="0.25">
      <c r="A81" s="29" t="s">
        <v>82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1"/>
      <c r="N81" s="32">
        <f>SUM(Q32:Q41)</f>
        <v>0</v>
      </c>
      <c r="O81" s="33"/>
      <c r="P81" s="34" t="str">
        <f>IFERROR(AVERAGE(Q32:Q41),"")</f>
        <v/>
      </c>
      <c r="Q81" s="35"/>
    </row>
    <row r="82" spans="1:17" x14ac:dyDescent="0.25">
      <c r="A82" s="36" t="s">
        <v>83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42">
        <f>SUM(Q46:Q48)</f>
        <v>0</v>
      </c>
      <c r="O82" s="42"/>
      <c r="P82" s="43" t="str">
        <f>IFERROR(AVERAGE(Q46:Q48),"")</f>
        <v/>
      </c>
      <c r="Q82" s="43"/>
    </row>
    <row r="83" spans="1:17" x14ac:dyDescent="0.25">
      <c r="A83" s="36" t="s">
        <v>84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42">
        <f>SUM(Q53:Q58)</f>
        <v>0</v>
      </c>
      <c r="O83" s="42"/>
      <c r="P83" s="43" t="str">
        <f>IFERROR(AVERAGE(Q53:Q58),"")</f>
        <v/>
      </c>
      <c r="Q83" s="43"/>
    </row>
    <row r="84" spans="1:17" x14ac:dyDescent="0.25">
      <c r="A84" s="36" t="s">
        <v>85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42">
        <f>SUM(Q63:Q77)</f>
        <v>0</v>
      </c>
      <c r="O84" s="42"/>
      <c r="P84" s="43" t="str">
        <f>IFERROR(AVERAGE(Q63:Q77),"")</f>
        <v/>
      </c>
      <c r="Q84" s="43"/>
    </row>
    <row r="85" spans="1:17" x14ac:dyDescent="0.25">
      <c r="A85" s="64" t="s">
        <v>86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5">
        <f>SUM(N81:O84)</f>
        <v>0</v>
      </c>
      <c r="O85" s="65"/>
      <c r="P85" s="66" t="str">
        <f>IFERROR(AVERAGE(P81:Q84),"")</f>
        <v/>
      </c>
      <c r="Q85" s="66"/>
    </row>
  </sheetData>
  <mergeCells count="144">
    <mergeCell ref="A40:D40"/>
    <mergeCell ref="E40:P40"/>
    <mergeCell ref="A37:D37"/>
    <mergeCell ref="E37:P37"/>
    <mergeCell ref="G14:P15"/>
    <mergeCell ref="G16:P16"/>
    <mergeCell ref="A35:D35"/>
    <mergeCell ref="E35:P35"/>
    <mergeCell ref="A36:D36"/>
    <mergeCell ref="E36:P36"/>
    <mergeCell ref="A39:D39"/>
    <mergeCell ref="E39:P39"/>
    <mergeCell ref="A38:D38"/>
    <mergeCell ref="E38:P38"/>
    <mergeCell ref="A23:C23"/>
    <mergeCell ref="A10:C10"/>
    <mergeCell ref="D10:Q10"/>
    <mergeCell ref="A11:C11"/>
    <mergeCell ref="D11:Q11"/>
    <mergeCell ref="A12:C12"/>
    <mergeCell ref="D12:Q12"/>
    <mergeCell ref="A41:D41"/>
    <mergeCell ref="E41:P41"/>
    <mergeCell ref="A13:Q13"/>
    <mergeCell ref="G20:P20"/>
    <mergeCell ref="A25:C25"/>
    <mergeCell ref="D25:Q25"/>
    <mergeCell ref="A26:C26"/>
    <mergeCell ref="D26:Q26"/>
    <mergeCell ref="A27:C27"/>
    <mergeCell ref="D27:Q27"/>
    <mergeCell ref="A24:C24"/>
    <mergeCell ref="D24:Q24"/>
    <mergeCell ref="A29:Q30"/>
    <mergeCell ref="O31:Q31"/>
    <mergeCell ref="A32:D32"/>
    <mergeCell ref="E32:P32"/>
    <mergeCell ref="A33:D33"/>
    <mergeCell ref="E33:P33"/>
    <mergeCell ref="A6:C6"/>
    <mergeCell ref="D6:Q6"/>
    <mergeCell ref="A7:C7"/>
    <mergeCell ref="D7:Q7"/>
    <mergeCell ref="A8:C8"/>
    <mergeCell ref="D8:H8"/>
    <mergeCell ref="I8:K8"/>
    <mergeCell ref="L8:Q8"/>
    <mergeCell ref="A9:C9"/>
    <mergeCell ref="D9:Q9"/>
    <mergeCell ref="C2:Q2"/>
    <mergeCell ref="C3:Q3"/>
    <mergeCell ref="A82:M82"/>
    <mergeCell ref="N82:O82"/>
    <mergeCell ref="P82:Q82"/>
    <mergeCell ref="A83:M83"/>
    <mergeCell ref="N83:O83"/>
    <mergeCell ref="P83:Q83"/>
    <mergeCell ref="A22:Q22"/>
    <mergeCell ref="A1:B3"/>
    <mergeCell ref="C1:Q1"/>
    <mergeCell ref="A4:H4"/>
    <mergeCell ref="J4:L4"/>
    <mergeCell ref="N4:Q4"/>
    <mergeCell ref="A14:E15"/>
    <mergeCell ref="E48:P48"/>
    <mergeCell ref="E64:P64"/>
    <mergeCell ref="A65:D65"/>
    <mergeCell ref="E65:P65"/>
    <mergeCell ref="A54:D54"/>
    <mergeCell ref="E54:P54"/>
    <mergeCell ref="A55:D55"/>
    <mergeCell ref="A18:E19"/>
    <mergeCell ref="G18:P19"/>
    <mergeCell ref="A81:M81"/>
    <mergeCell ref="N81:O81"/>
    <mergeCell ref="P81:Q81"/>
    <mergeCell ref="D23:Q23"/>
    <mergeCell ref="A50:Q51"/>
    <mergeCell ref="O52:Q52"/>
    <mergeCell ref="A53:D53"/>
    <mergeCell ref="E53:P53"/>
    <mergeCell ref="A43:Q44"/>
    <mergeCell ref="O45:Q45"/>
    <mergeCell ref="A46:D46"/>
    <mergeCell ref="E46:P46"/>
    <mergeCell ref="A47:D47"/>
    <mergeCell ref="E47:P47"/>
    <mergeCell ref="A45:D45"/>
    <mergeCell ref="E45:N45"/>
    <mergeCell ref="A52:D52"/>
    <mergeCell ref="E52:N52"/>
    <mergeCell ref="A48:D48"/>
    <mergeCell ref="A31:D31"/>
    <mergeCell ref="E31:N31"/>
    <mergeCell ref="A34:D34"/>
    <mergeCell ref="E34:P34"/>
    <mergeCell ref="E77:P77"/>
    <mergeCell ref="A85:M85"/>
    <mergeCell ref="N85:O85"/>
    <mergeCell ref="P85:Q85"/>
    <mergeCell ref="A76:D76"/>
    <mergeCell ref="E76:P76"/>
    <mergeCell ref="A66:D66"/>
    <mergeCell ref="E55:P55"/>
    <mergeCell ref="A56:D56"/>
    <mergeCell ref="E56:P56"/>
    <mergeCell ref="A57:D57"/>
    <mergeCell ref="E57:P57"/>
    <mergeCell ref="A58:D58"/>
    <mergeCell ref="E58:P58"/>
    <mergeCell ref="A62:D62"/>
    <mergeCell ref="E62:N62"/>
    <mergeCell ref="A60:Q61"/>
    <mergeCell ref="O62:Q62"/>
    <mergeCell ref="A84:M84"/>
    <mergeCell ref="N84:O84"/>
    <mergeCell ref="P84:Q84"/>
    <mergeCell ref="A63:D63"/>
    <mergeCell ref="E63:P63"/>
    <mergeCell ref="A64:D64"/>
    <mergeCell ref="A77:D77"/>
    <mergeCell ref="A79:Q79"/>
    <mergeCell ref="A80:M80"/>
    <mergeCell ref="N80:O80"/>
    <mergeCell ref="P80:Q80"/>
    <mergeCell ref="E66:P66"/>
    <mergeCell ref="A67:D67"/>
    <mergeCell ref="E67:P67"/>
    <mergeCell ref="A68:D68"/>
    <mergeCell ref="E68:P68"/>
    <mergeCell ref="A69:D69"/>
    <mergeCell ref="E69:P69"/>
    <mergeCell ref="A70:D70"/>
    <mergeCell ref="E70:P70"/>
    <mergeCell ref="A71:D71"/>
    <mergeCell ref="E71:P71"/>
    <mergeCell ref="A72:D72"/>
    <mergeCell ref="E72:P72"/>
    <mergeCell ref="A73:D73"/>
    <mergeCell ref="E73:P73"/>
    <mergeCell ref="A74:D74"/>
    <mergeCell ref="E74:P74"/>
    <mergeCell ref="A75:D75"/>
    <mergeCell ref="E75:P75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="110" zoomScaleNormal="110" workbookViewId="0">
      <selection activeCell="T16" sqref="T16"/>
    </sheetView>
  </sheetViews>
  <sheetFormatPr defaultRowHeight="15" x14ac:dyDescent="0.25"/>
  <cols>
    <col min="1" max="17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62" t="s">
        <v>129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x14ac:dyDescent="0.25">
      <c r="A3" s="49"/>
      <c r="B3" s="49"/>
      <c r="C3" s="63" t="s">
        <v>130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x14ac:dyDescent="0.25">
      <c r="A4" s="50" t="s">
        <v>90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x14ac:dyDescent="0.25">
      <c r="A6" s="57" t="s">
        <v>5</v>
      </c>
      <c r="B6" s="57"/>
      <c r="C6" s="57"/>
      <c r="D6" s="84">
        <f>'ANEXO IV COMANDO - AA'!D6:Q6</f>
        <v>0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x14ac:dyDescent="0.25">
      <c r="A7" s="57" t="s">
        <v>6</v>
      </c>
      <c r="B7" s="57"/>
      <c r="C7" s="57"/>
      <c r="D7" s="84">
        <f>'ANEXO IV COMANDO - AA'!D7:Q7</f>
        <v>0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</row>
    <row r="8" spans="1:17" x14ac:dyDescent="0.25">
      <c r="A8" s="57" t="s">
        <v>7</v>
      </c>
      <c r="B8" s="57"/>
      <c r="C8" s="57"/>
      <c r="D8" s="84">
        <f>'ANEXO IV COMANDO - AA'!D8:H8</f>
        <v>0</v>
      </c>
      <c r="E8" s="85"/>
      <c r="F8" s="85"/>
      <c r="G8" s="85"/>
      <c r="H8" s="86"/>
      <c r="I8" s="87" t="str">
        <f>'ANEXO IV COMANDO - AA'!I8</f>
        <v>RG (    ) ou  RS  (    ):</v>
      </c>
      <c r="J8" s="88"/>
      <c r="K8" s="89"/>
      <c r="L8" s="84">
        <f>'ANEXO IV COMANDO - AA'!L8:Q8</f>
        <v>0</v>
      </c>
      <c r="M8" s="85"/>
      <c r="N8" s="85"/>
      <c r="O8" s="85"/>
      <c r="P8" s="85"/>
      <c r="Q8" s="86"/>
    </row>
    <row r="9" spans="1:17" x14ac:dyDescent="0.25">
      <c r="A9" s="57" t="s">
        <v>9</v>
      </c>
      <c r="B9" s="57"/>
      <c r="C9" s="57"/>
      <c r="D9" s="84">
        <f>'ANEXO IV COMANDO - AA'!D9:Q9</f>
        <v>0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1:17" x14ac:dyDescent="0.25">
      <c r="A10" s="57" t="s">
        <v>10</v>
      </c>
      <c r="B10" s="57"/>
      <c r="C10" s="57"/>
      <c r="D10" s="84">
        <f>'ANEXO IV COMANDO - AA'!D10:Q10</f>
        <v>0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</row>
    <row r="11" spans="1:17" x14ac:dyDescent="0.25">
      <c r="A11" s="57" t="s">
        <v>11</v>
      </c>
      <c r="B11" s="57"/>
      <c r="C11" s="57"/>
      <c r="D11" s="84">
        <f>'ANEXO IV COMANDO - AA'!D11:Q11</f>
        <v>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6"/>
    </row>
    <row r="12" spans="1:17" x14ac:dyDescent="0.25">
      <c r="A12" s="57" t="s">
        <v>12</v>
      </c>
      <c r="B12" s="57"/>
      <c r="C12" s="57"/>
      <c r="D12" s="84">
        <f>'ANEXO IV COMANDO - AA'!D12:Q12</f>
        <v>0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</row>
    <row r="14" spans="1:17" x14ac:dyDescent="0.25">
      <c r="A14" s="50" t="s">
        <v>91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15" customHeight="1" x14ac:dyDescent="0.25">
      <c r="A15" s="90" t="s">
        <v>92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</row>
    <row r="16" spans="1:1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5" customHeight="1" x14ac:dyDescent="0.25">
      <c r="A17" s="69" t="s">
        <v>93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x14ac:dyDescent="0.25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</row>
    <row r="22" spans="1:17" ht="15" customHeight="1" x14ac:dyDescent="0.25">
      <c r="A22" s="94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</row>
    <row r="23" spans="1:17" x14ac:dyDescent="0.2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9"/>
    </row>
    <row r="24" spans="1:17" x14ac:dyDescent="0.25">
      <c r="A24" s="100" t="s">
        <v>94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</row>
    <row r="25" spans="1:17" ht="15" customHeight="1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</row>
    <row r="26" spans="1:17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</row>
    <row r="27" spans="1:17" x14ac:dyDescent="0.25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3"/>
    </row>
    <row r="28" spans="1:17" x14ac:dyDescent="0.25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</row>
    <row r="29" spans="1:17" ht="15" customHeight="1" x14ac:dyDescent="0.25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9"/>
    </row>
    <row r="30" spans="1:17" x14ac:dyDescent="0.25">
      <c r="A30" s="100" t="s">
        <v>95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</row>
    <row r="31" spans="1:17" x14ac:dyDescent="0.2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3"/>
    </row>
    <row r="32" spans="1:17" x14ac:dyDescent="0.25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</row>
    <row r="33" spans="1:17" x14ac:dyDescent="0.2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</row>
    <row r="34" spans="1:17" x14ac:dyDescent="0.25">
      <c r="A34" s="104" t="s">
        <v>96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ht="15" customHeight="1" x14ac:dyDescent="0.25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3"/>
    </row>
    <row r="36" spans="1:17" x14ac:dyDescent="0.25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</row>
    <row r="37" spans="1:17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</row>
    <row r="39" spans="1:17" x14ac:dyDescent="0.25">
      <c r="A39" s="70" t="s">
        <v>14</v>
      </c>
      <c r="B39" s="71"/>
      <c r="C39" s="71"/>
      <c r="D39" s="71"/>
      <c r="E39" s="71"/>
      <c r="G39" s="49" t="s">
        <v>15</v>
      </c>
      <c r="H39" s="49"/>
      <c r="I39" s="49"/>
      <c r="J39" s="49"/>
      <c r="K39" s="49"/>
      <c r="L39" s="49"/>
      <c r="M39" s="49"/>
      <c r="N39" s="49"/>
      <c r="O39" s="49"/>
      <c r="P39" s="49"/>
    </row>
    <row r="40" spans="1:17" x14ac:dyDescent="0.25">
      <c r="A40" s="71"/>
      <c r="B40" s="71"/>
      <c r="C40" s="71"/>
      <c r="D40" s="71"/>
      <c r="E40" s="71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7" x14ac:dyDescent="0.25">
      <c r="G41" s="48" t="s">
        <v>16</v>
      </c>
      <c r="H41" s="49"/>
      <c r="I41" s="49"/>
      <c r="J41" s="49"/>
      <c r="K41" s="49"/>
      <c r="L41" s="49"/>
      <c r="M41" s="49"/>
      <c r="N41" s="49"/>
      <c r="O41" s="49"/>
      <c r="P41" s="49"/>
    </row>
    <row r="43" spans="1:17" x14ac:dyDescent="0.25">
      <c r="A43" s="70" t="s">
        <v>14</v>
      </c>
      <c r="B43" s="71"/>
      <c r="C43" s="71"/>
      <c r="D43" s="71"/>
      <c r="E43" s="71"/>
      <c r="G43" s="49" t="s">
        <v>15</v>
      </c>
      <c r="H43" s="49"/>
      <c r="I43" s="49"/>
      <c r="J43" s="49"/>
      <c r="K43" s="49"/>
      <c r="L43" s="49"/>
      <c r="M43" s="49"/>
      <c r="N43" s="49"/>
      <c r="O43" s="49"/>
      <c r="P43" s="49"/>
    </row>
    <row r="44" spans="1:17" x14ac:dyDescent="0.25">
      <c r="A44" s="71"/>
      <c r="B44" s="71"/>
      <c r="C44" s="71"/>
      <c r="D44" s="71"/>
      <c r="E44" s="71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17" x14ac:dyDescent="0.25">
      <c r="A45" s="10"/>
      <c r="B45" s="10"/>
      <c r="C45" s="10"/>
      <c r="D45" s="10"/>
      <c r="E45" s="10"/>
      <c r="G45" s="48" t="s">
        <v>97</v>
      </c>
      <c r="H45" s="49"/>
      <c r="I45" s="49"/>
      <c r="J45" s="49"/>
      <c r="K45" s="49"/>
      <c r="L45" s="49"/>
      <c r="M45" s="49"/>
      <c r="N45" s="49"/>
      <c r="O45" s="49"/>
      <c r="P45" s="49"/>
    </row>
    <row r="46" spans="1:17" x14ac:dyDescent="0.25">
      <c r="A46" s="10"/>
      <c r="B46" s="10"/>
      <c r="C46" s="10"/>
      <c r="D46" s="10"/>
      <c r="E46" s="10"/>
    </row>
    <row r="47" spans="1:17" x14ac:dyDescent="0.25">
      <c r="A47" s="70" t="s">
        <v>14</v>
      </c>
      <c r="B47" s="71"/>
      <c r="C47" s="71"/>
      <c r="D47" s="71"/>
      <c r="E47" s="71"/>
      <c r="G47" s="49" t="s">
        <v>15</v>
      </c>
      <c r="H47" s="49"/>
      <c r="I47" s="49"/>
      <c r="J47" s="49"/>
      <c r="K47" s="49"/>
      <c r="L47" s="49"/>
      <c r="M47" s="49"/>
      <c r="N47" s="49"/>
      <c r="O47" s="49"/>
      <c r="P47" s="49"/>
    </row>
    <row r="48" spans="1:17" x14ac:dyDescent="0.25">
      <c r="A48" s="71"/>
      <c r="B48" s="71"/>
      <c r="C48" s="71"/>
      <c r="D48" s="71"/>
      <c r="E48" s="71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spans="7:16" x14ac:dyDescent="0.25">
      <c r="G49" s="48" t="s">
        <v>98</v>
      </c>
      <c r="H49" s="49"/>
      <c r="I49" s="49"/>
      <c r="J49" s="49"/>
      <c r="K49" s="49"/>
      <c r="L49" s="49"/>
      <c r="M49" s="49"/>
      <c r="N49" s="49"/>
      <c r="O49" s="49"/>
      <c r="P49" s="49"/>
    </row>
    <row r="50" spans="7:16" x14ac:dyDescent="0.25">
      <c r="G50" s="48"/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41"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  <mergeCell ref="A17:Q20"/>
    <mergeCell ref="A21:Q23"/>
    <mergeCell ref="A24:Q26"/>
    <mergeCell ref="A27:Q29"/>
    <mergeCell ref="A30:Q30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:B3"/>
    <mergeCell ref="C1:Q1"/>
    <mergeCell ref="A9:C9"/>
    <mergeCell ref="D9:Q9"/>
    <mergeCell ref="A4:Q4"/>
    <mergeCell ref="C2:Q2"/>
    <mergeCell ref="C3:Q3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="110" zoomScaleNormal="110" workbookViewId="0">
      <selection activeCell="A34" sqref="A34:Q42"/>
    </sheetView>
  </sheetViews>
  <sheetFormatPr defaultRowHeight="15" x14ac:dyDescent="0.25"/>
  <cols>
    <col min="1" max="17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62" t="s">
        <v>129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x14ac:dyDescent="0.25">
      <c r="A3" s="49"/>
      <c r="B3" s="49"/>
      <c r="C3" s="63" t="s">
        <v>130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x14ac:dyDescent="0.25">
      <c r="A4" s="50" t="s">
        <v>99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x14ac:dyDescent="0.25">
      <c r="A6" s="57" t="s">
        <v>5</v>
      </c>
      <c r="B6" s="57"/>
      <c r="C6" s="57"/>
      <c r="D6" s="84">
        <f>'ANEXO IV COMANDO - AA'!D6:Q6</f>
        <v>0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x14ac:dyDescent="0.25">
      <c r="A7" s="57" t="s">
        <v>6</v>
      </c>
      <c r="B7" s="57"/>
      <c r="C7" s="57"/>
      <c r="D7" s="84">
        <f>'ANEXO IV COMANDO - AA'!D7:Q7</f>
        <v>0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</row>
    <row r="8" spans="1:17" x14ac:dyDescent="0.25">
      <c r="A8" s="57" t="s">
        <v>7</v>
      </c>
      <c r="B8" s="57"/>
      <c r="C8" s="57"/>
      <c r="D8" s="84">
        <f>'ANEXO IV COMANDO - AA'!D8:H8</f>
        <v>0</v>
      </c>
      <c r="E8" s="85"/>
      <c r="F8" s="85"/>
      <c r="G8" s="85"/>
      <c r="H8" s="86"/>
      <c r="I8" s="87" t="str">
        <f>'ANEXO IV COMANDO - AA'!I8</f>
        <v>RG (    ) ou  RS  (    ):</v>
      </c>
      <c r="J8" s="88"/>
      <c r="K8" s="89"/>
      <c r="L8" s="84">
        <f>'ANEXO IV COMANDO - AA'!L8:Q8</f>
        <v>0</v>
      </c>
      <c r="M8" s="85"/>
      <c r="N8" s="85"/>
      <c r="O8" s="85"/>
      <c r="P8" s="85"/>
      <c r="Q8" s="86"/>
    </row>
    <row r="9" spans="1:17" x14ac:dyDescent="0.25">
      <c r="A9" s="57" t="s">
        <v>9</v>
      </c>
      <c r="B9" s="57"/>
      <c r="C9" s="57"/>
      <c r="D9" s="84">
        <f>'ANEXO IV COMANDO - AA'!D9:Q9</f>
        <v>0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1:17" x14ac:dyDescent="0.25">
      <c r="A10" s="57" t="s">
        <v>10</v>
      </c>
      <c r="B10" s="57"/>
      <c r="C10" s="57"/>
      <c r="D10" s="84">
        <f>'ANEXO IV COMANDO - AA'!D10:Q10</f>
        <v>0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</row>
    <row r="11" spans="1:17" x14ac:dyDescent="0.25">
      <c r="A11" s="57" t="s">
        <v>11</v>
      </c>
      <c r="B11" s="57"/>
      <c r="C11" s="57"/>
      <c r="D11" s="84">
        <f>'ANEXO IV COMANDO - AA'!D11:Q11</f>
        <v>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6"/>
    </row>
    <row r="12" spans="1:17" x14ac:dyDescent="0.25">
      <c r="A12" s="57" t="s">
        <v>12</v>
      </c>
      <c r="B12" s="57"/>
      <c r="C12" s="57"/>
      <c r="D12" s="84">
        <f>'ANEXO IV COMANDO - AA'!D12:Q12</f>
        <v>0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</row>
    <row r="14" spans="1:17" x14ac:dyDescent="0.25">
      <c r="A14" s="39" t="s">
        <v>100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6" spans="1:17" x14ac:dyDescent="0.25">
      <c r="A16" s="105" t="s">
        <v>101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ht="15" customHeight="1" x14ac:dyDescent="0.25">
      <c r="A17" s="106" t="s">
        <v>102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7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x14ac:dyDescent="0.25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9"/>
    </row>
    <row r="21" spans="1:17" x14ac:dyDescent="0.25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2"/>
    </row>
    <row r="22" spans="1:17" x14ac:dyDescent="0.25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2"/>
    </row>
    <row r="23" spans="1:17" x14ac:dyDescent="0.25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2"/>
    </row>
    <row r="24" spans="1:17" x14ac:dyDescent="0.25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2"/>
    </row>
    <row r="25" spans="1:17" x14ac:dyDescent="0.25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2"/>
    </row>
    <row r="26" spans="1:17" x14ac:dyDescent="0.2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2"/>
    </row>
    <row r="27" spans="1:17" x14ac:dyDescent="0.25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5"/>
    </row>
    <row r="29" spans="1:17" x14ac:dyDescent="0.25">
      <c r="A29" s="70" t="s">
        <v>14</v>
      </c>
      <c r="B29" s="71"/>
      <c r="C29" s="71"/>
      <c r="D29" s="71"/>
      <c r="E29" s="71"/>
      <c r="G29" s="49" t="s">
        <v>15</v>
      </c>
      <c r="H29" s="49"/>
      <c r="I29" s="49"/>
      <c r="J29" s="49"/>
      <c r="K29" s="49"/>
      <c r="L29" s="49"/>
      <c r="M29" s="49"/>
      <c r="N29" s="49"/>
      <c r="O29" s="49"/>
      <c r="P29" s="49"/>
    </row>
    <row r="30" spans="1:17" x14ac:dyDescent="0.25">
      <c r="A30" s="71"/>
      <c r="B30" s="71"/>
      <c r="C30" s="71"/>
      <c r="D30" s="71"/>
      <c r="E30" s="71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7" x14ac:dyDescent="0.25">
      <c r="G31" s="48" t="s">
        <v>16</v>
      </c>
      <c r="H31" s="49"/>
      <c r="I31" s="49"/>
      <c r="J31" s="49"/>
      <c r="K31" s="49"/>
      <c r="L31" s="49"/>
      <c r="M31" s="49"/>
      <c r="N31" s="49"/>
      <c r="O31" s="49"/>
      <c r="P31" s="49"/>
    </row>
    <row r="34" spans="1:17" x14ac:dyDescent="0.25">
      <c r="A34" s="105" t="s">
        <v>103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</row>
    <row r="35" spans="1:17" x14ac:dyDescent="0.2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</row>
    <row r="36" spans="1:17" x14ac:dyDescent="0.2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</row>
    <row r="37" spans="1:17" x14ac:dyDescent="0.25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2"/>
    </row>
    <row r="38" spans="1:17" x14ac:dyDescent="0.25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2"/>
    </row>
    <row r="39" spans="1:17" x14ac:dyDescent="0.25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2"/>
    </row>
    <row r="40" spans="1:17" x14ac:dyDescent="0.25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2"/>
    </row>
    <row r="41" spans="1:17" x14ac:dyDescent="0.25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2"/>
    </row>
    <row r="42" spans="1:17" x14ac:dyDescent="0.2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5"/>
    </row>
    <row r="44" spans="1:17" x14ac:dyDescent="0.25">
      <c r="A44" s="70" t="s">
        <v>14</v>
      </c>
      <c r="B44" s="71"/>
      <c r="C44" s="71"/>
      <c r="D44" s="71"/>
      <c r="E44" s="71"/>
      <c r="G44" s="49" t="s">
        <v>15</v>
      </c>
      <c r="H44" s="49"/>
      <c r="I44" s="49"/>
      <c r="J44" s="49"/>
      <c r="K44" s="49"/>
      <c r="L44" s="49"/>
      <c r="M44" s="49"/>
      <c r="N44" s="49"/>
      <c r="O44" s="49"/>
      <c r="P44" s="49"/>
    </row>
    <row r="45" spans="1:17" x14ac:dyDescent="0.25">
      <c r="A45" s="71"/>
      <c r="B45" s="71"/>
      <c r="C45" s="71"/>
      <c r="D45" s="71"/>
      <c r="E45" s="71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17" x14ac:dyDescent="0.25">
      <c r="G46" s="48" t="s">
        <v>98</v>
      </c>
      <c r="H46" s="49"/>
      <c r="I46" s="49"/>
      <c r="J46" s="49"/>
      <c r="K46" s="49"/>
      <c r="L46" s="49"/>
      <c r="M46" s="49"/>
      <c r="N46" s="49"/>
      <c r="O46" s="49"/>
      <c r="P46" s="49"/>
    </row>
    <row r="48" spans="1:17" x14ac:dyDescent="0.25">
      <c r="A48" s="70" t="s">
        <v>14</v>
      </c>
      <c r="B48" s="71"/>
      <c r="C48" s="71"/>
      <c r="D48" s="71"/>
      <c r="E48" s="71"/>
      <c r="G48" s="49" t="s">
        <v>15</v>
      </c>
      <c r="H48" s="49"/>
      <c r="I48" s="49"/>
      <c r="J48" s="49"/>
      <c r="K48" s="49"/>
      <c r="L48" s="49"/>
      <c r="M48" s="49"/>
      <c r="N48" s="49"/>
      <c r="O48" s="49"/>
      <c r="P48" s="49"/>
    </row>
    <row r="49" spans="1:16" x14ac:dyDescent="0.25">
      <c r="A49" s="71"/>
      <c r="B49" s="71"/>
      <c r="C49" s="71"/>
      <c r="D49" s="71"/>
      <c r="E49" s="71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1:16" x14ac:dyDescent="0.25">
      <c r="G50" s="48" t="s">
        <v>97</v>
      </c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A4:Q4"/>
    <mergeCell ref="C2:Q2"/>
    <mergeCell ref="C3:Q3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topLeftCell="A29" zoomScale="110" zoomScaleNormal="110" workbookViewId="0">
      <selection activeCell="U19" sqref="U19"/>
    </sheetView>
  </sheetViews>
  <sheetFormatPr defaultRowHeight="15" x14ac:dyDescent="0.25"/>
  <cols>
    <col min="1" max="17" width="5.7109375" customWidth="1"/>
  </cols>
  <sheetData>
    <row r="1" spans="1:17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5">
      <c r="A2" s="49"/>
      <c r="B2" s="49"/>
      <c r="C2" s="62" t="s">
        <v>129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x14ac:dyDescent="0.25">
      <c r="A3" s="49"/>
      <c r="B3" s="49"/>
      <c r="C3" s="63" t="s">
        <v>130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x14ac:dyDescent="0.25">
      <c r="A4" s="50" t="s">
        <v>104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17" x14ac:dyDescent="0.25">
      <c r="A6" s="57" t="s">
        <v>5</v>
      </c>
      <c r="B6" s="57"/>
      <c r="C6" s="57"/>
      <c r="D6" s="84">
        <f>'ANEXO IV COMANDO - AA'!D6:Q6</f>
        <v>0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x14ac:dyDescent="0.25">
      <c r="A7" s="57" t="s">
        <v>6</v>
      </c>
      <c r="B7" s="57"/>
      <c r="C7" s="57"/>
      <c r="D7" s="84">
        <f>'ANEXO IV COMANDO - AA'!D7:Q7</f>
        <v>0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</row>
    <row r="8" spans="1:17" x14ac:dyDescent="0.25">
      <c r="A8" s="57" t="s">
        <v>7</v>
      </c>
      <c r="B8" s="57"/>
      <c r="C8" s="57"/>
      <c r="D8" s="84">
        <f>'ANEXO IV COMANDO - AA'!D8:H8</f>
        <v>0</v>
      </c>
      <c r="E8" s="85"/>
      <c r="F8" s="85"/>
      <c r="G8" s="85"/>
      <c r="H8" s="86"/>
      <c r="I8" s="87" t="str">
        <f>'ANEXO IV COMANDO - AA'!I8</f>
        <v>RG (    ) ou  RS  (    ):</v>
      </c>
      <c r="J8" s="88"/>
      <c r="K8" s="89"/>
      <c r="L8" s="84">
        <f>'ANEXO IV COMANDO - AA'!L8:Q8</f>
        <v>0</v>
      </c>
      <c r="M8" s="85"/>
      <c r="N8" s="85"/>
      <c r="O8" s="85"/>
      <c r="P8" s="85"/>
      <c r="Q8" s="86"/>
    </row>
    <row r="9" spans="1:17" x14ac:dyDescent="0.25">
      <c r="A9" s="57" t="s">
        <v>9</v>
      </c>
      <c r="B9" s="57"/>
      <c r="C9" s="57"/>
      <c r="D9" s="84">
        <f>'ANEXO IV COMANDO - AA'!D9:Q9</f>
        <v>0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1:17" x14ac:dyDescent="0.25">
      <c r="A10" s="57" t="s">
        <v>10</v>
      </c>
      <c r="B10" s="57"/>
      <c r="C10" s="57"/>
      <c r="D10" s="84">
        <f>'ANEXO IV COMANDO - AA'!D10:Q10</f>
        <v>0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</row>
    <row r="11" spans="1:17" x14ac:dyDescent="0.25">
      <c r="A11" s="57" t="s">
        <v>11</v>
      </c>
      <c r="B11" s="57"/>
      <c r="C11" s="57"/>
      <c r="D11" s="84">
        <f>'ANEXO IV COMANDO - AA'!D11:Q11</f>
        <v>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6"/>
    </row>
    <row r="12" spans="1:17" x14ac:dyDescent="0.25">
      <c r="A12" s="57" t="s">
        <v>12</v>
      </c>
      <c r="B12" s="57"/>
      <c r="C12" s="57"/>
      <c r="D12" s="84">
        <f>'ANEXO IV COMANDO - AA'!D12:Q12</f>
        <v>0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118" t="s">
        <v>105</v>
      </c>
      <c r="D14" s="119"/>
      <c r="E14" s="119"/>
      <c r="F14" s="119"/>
      <c r="G14" s="119"/>
      <c r="H14" s="119"/>
      <c r="I14" s="119"/>
      <c r="J14" s="116" t="s">
        <v>106</v>
      </c>
      <c r="K14" s="116"/>
      <c r="L14" s="116"/>
      <c r="M14" s="122" t="s">
        <v>107</v>
      </c>
      <c r="N14" s="122"/>
      <c r="O14" s="123"/>
    </row>
    <row r="15" spans="1:17" ht="15.75" thickBot="1" x14ac:dyDescent="0.3">
      <c r="C15" s="120"/>
      <c r="D15" s="121"/>
      <c r="E15" s="121"/>
      <c r="F15" s="121"/>
      <c r="G15" s="121"/>
      <c r="H15" s="121"/>
      <c r="I15" s="121"/>
      <c r="J15" s="117"/>
      <c r="K15" s="117"/>
      <c r="L15" s="117"/>
      <c r="M15" s="124"/>
      <c r="N15" s="124"/>
      <c r="O15" s="125"/>
    </row>
    <row r="16" spans="1:17" x14ac:dyDescent="0.25">
      <c r="C16" s="126" t="s">
        <v>3</v>
      </c>
      <c r="D16" s="127"/>
      <c r="E16" s="127"/>
      <c r="F16" s="127"/>
      <c r="G16" s="127"/>
      <c r="H16" s="127"/>
      <c r="I16" s="127"/>
      <c r="J16" s="130">
        <f>'ANEXO IV COMANDO - AA'!N85</f>
        <v>0</v>
      </c>
      <c r="K16" s="130"/>
      <c r="L16" s="130"/>
      <c r="M16" s="130">
        <f>(J16*0.3)</f>
        <v>0</v>
      </c>
      <c r="N16" s="130"/>
      <c r="O16" s="131"/>
    </row>
    <row r="17" spans="1:17" ht="15.75" thickBot="1" x14ac:dyDescent="0.3">
      <c r="C17" s="128"/>
      <c r="D17" s="129"/>
      <c r="E17" s="129"/>
      <c r="F17" s="129"/>
      <c r="G17" s="129"/>
      <c r="H17" s="129"/>
      <c r="I17" s="129"/>
      <c r="J17" s="124" t="s">
        <v>108</v>
      </c>
      <c r="K17" s="124"/>
      <c r="L17" s="124"/>
      <c r="M17" s="124" t="s">
        <v>109</v>
      </c>
      <c r="N17" s="124"/>
      <c r="O17" s="125"/>
    </row>
    <row r="18" spans="1:17" x14ac:dyDescent="0.25">
      <c r="C18" s="126" t="s">
        <v>110</v>
      </c>
      <c r="D18" s="127"/>
      <c r="E18" s="127"/>
      <c r="F18" s="127"/>
      <c r="G18" s="127"/>
      <c r="H18" s="127"/>
      <c r="I18" s="127"/>
      <c r="J18" s="130">
        <f>'ANEXO IV COMANDO - ACI'!N85</f>
        <v>0</v>
      </c>
      <c r="K18" s="130"/>
      <c r="L18" s="130"/>
      <c r="M18" s="130">
        <f>(J18*0.7)</f>
        <v>0</v>
      </c>
      <c r="N18" s="130"/>
      <c r="O18" s="131"/>
    </row>
    <row r="19" spans="1:17" ht="15.75" thickBot="1" x14ac:dyDescent="0.3">
      <c r="C19" s="128"/>
      <c r="D19" s="129"/>
      <c r="E19" s="129"/>
      <c r="F19" s="129"/>
      <c r="G19" s="129"/>
      <c r="H19" s="129"/>
      <c r="I19" s="129"/>
      <c r="J19" s="124" t="s">
        <v>111</v>
      </c>
      <c r="K19" s="124"/>
      <c r="L19" s="124"/>
      <c r="M19" s="124" t="s">
        <v>112</v>
      </c>
      <c r="N19" s="124"/>
      <c r="O19" s="125"/>
    </row>
    <row r="20" spans="1:17" x14ac:dyDescent="0.25">
      <c r="C20" s="126" t="s">
        <v>113</v>
      </c>
      <c r="D20" s="127"/>
      <c r="E20" s="127"/>
      <c r="F20" s="127"/>
      <c r="G20" s="127"/>
      <c r="H20" s="127"/>
      <c r="I20" s="127"/>
      <c r="J20" s="132">
        <f>SUM(M16,M18)</f>
        <v>0</v>
      </c>
      <c r="K20" s="132"/>
      <c r="L20" s="132"/>
      <c r="M20" s="132"/>
      <c r="N20" s="132"/>
      <c r="O20" s="133"/>
    </row>
    <row r="21" spans="1:17" ht="15.75" thickBot="1" x14ac:dyDescent="0.3">
      <c r="C21" s="128"/>
      <c r="D21" s="129"/>
      <c r="E21" s="129"/>
      <c r="F21" s="129"/>
      <c r="G21" s="129"/>
      <c r="H21" s="129"/>
      <c r="I21" s="129"/>
      <c r="J21" s="124" t="s">
        <v>114</v>
      </c>
      <c r="K21" s="124"/>
      <c r="L21" s="124"/>
      <c r="M21" s="124"/>
      <c r="N21" s="124"/>
      <c r="O21" s="125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3"/>
      <c r="K22" s="13"/>
      <c r="L22" s="13"/>
      <c r="M22" s="13"/>
      <c r="N22" s="13"/>
      <c r="O22" s="13"/>
    </row>
    <row r="23" spans="1:17" ht="15.75" thickBot="1" x14ac:dyDescent="0.3">
      <c r="C23" s="150" t="s">
        <v>115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2"/>
    </row>
    <row r="24" spans="1:17" ht="15" customHeight="1" x14ac:dyDescent="0.25">
      <c r="C24" s="134" t="s">
        <v>116</v>
      </c>
      <c r="D24" s="135"/>
      <c r="E24" s="135"/>
      <c r="F24" s="135"/>
      <c r="G24" s="135"/>
      <c r="H24" s="135"/>
      <c r="I24" s="135"/>
      <c r="J24" s="132">
        <f>(J20/170*100)</f>
        <v>0</v>
      </c>
      <c r="K24" s="132"/>
      <c r="L24" s="132"/>
      <c r="M24" s="132"/>
      <c r="N24" s="132"/>
      <c r="O24" s="133"/>
    </row>
    <row r="25" spans="1:17" ht="15.75" thickBot="1" x14ac:dyDescent="0.3">
      <c r="C25" s="136"/>
      <c r="D25" s="137"/>
      <c r="E25" s="137"/>
      <c r="F25" s="137"/>
      <c r="G25" s="137"/>
      <c r="H25" s="137"/>
      <c r="I25" s="137"/>
      <c r="J25" s="124" t="s">
        <v>117</v>
      </c>
      <c r="K25" s="124"/>
      <c r="L25" s="124"/>
      <c r="M25" s="124"/>
      <c r="N25" s="124"/>
      <c r="O25" s="125"/>
    </row>
    <row r="26" spans="1:17" ht="15" customHeight="1" x14ac:dyDescent="0.25">
      <c r="C26" s="141" t="s">
        <v>118</v>
      </c>
      <c r="D26" s="142"/>
      <c r="E26" s="142"/>
      <c r="F26" s="142"/>
      <c r="G26" s="142"/>
      <c r="H26" s="142"/>
      <c r="I26" s="143"/>
      <c r="J26" s="138">
        <f>J20/34</f>
        <v>0</v>
      </c>
      <c r="K26" s="139"/>
      <c r="L26" s="139"/>
      <c r="M26" s="139"/>
      <c r="N26" s="139"/>
      <c r="O26" s="140"/>
    </row>
    <row r="27" spans="1:17" ht="15.75" thickBot="1" x14ac:dyDescent="0.3">
      <c r="C27" s="144"/>
      <c r="D27" s="145"/>
      <c r="E27" s="145"/>
      <c r="F27" s="145"/>
      <c r="G27" s="145"/>
      <c r="H27" s="145"/>
      <c r="I27" s="146"/>
      <c r="J27" s="147" t="s">
        <v>119</v>
      </c>
      <c r="K27" s="148"/>
      <c r="L27" s="148"/>
      <c r="M27" s="148"/>
      <c r="N27" s="148"/>
      <c r="O27" s="149"/>
    </row>
    <row r="28" spans="1:17" x14ac:dyDescent="0.25">
      <c r="C28" s="14"/>
      <c r="D28" s="14"/>
      <c r="E28" s="14"/>
      <c r="F28" s="14"/>
      <c r="G28" s="14"/>
      <c r="H28" s="14"/>
      <c r="I28" s="14"/>
      <c r="J28" s="13"/>
      <c r="K28" s="15"/>
      <c r="L28" s="15"/>
      <c r="M28" s="15"/>
      <c r="N28" s="15"/>
      <c r="O28" s="15"/>
    </row>
    <row r="29" spans="1:17" ht="15" customHeight="1" x14ac:dyDescent="0.25">
      <c r="A29" s="106" t="s">
        <v>120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x14ac:dyDescent="0.25">
      <c r="A30" s="105" t="s">
        <v>121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</row>
    <row r="31" spans="1:17" x14ac:dyDescent="0.25">
      <c r="A31" s="105" t="s">
        <v>122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</row>
    <row r="32" spans="1:17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105" t="s">
        <v>123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</row>
    <row r="34" spans="1:20" x14ac:dyDescent="0.25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</row>
    <row r="35" spans="1:20" x14ac:dyDescent="0.25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</row>
    <row r="36" spans="1:20" x14ac:dyDescent="0.25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5"/>
    </row>
    <row r="38" spans="1:20" x14ac:dyDescent="0.25">
      <c r="A38" s="105" t="s">
        <v>124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M38" s="17"/>
    </row>
    <row r="39" spans="1:20" x14ac:dyDescent="0.25">
      <c r="A39" s="153" t="s">
        <v>125</v>
      </c>
      <c r="B39" s="40"/>
      <c r="C39" s="160"/>
      <c r="D39" s="161"/>
      <c r="E39" s="161"/>
      <c r="F39" s="161"/>
      <c r="G39" s="161"/>
      <c r="H39" s="161"/>
      <c r="I39" s="161"/>
      <c r="J39" s="161"/>
      <c r="K39" s="161"/>
      <c r="L39" s="162"/>
      <c r="M39" s="17"/>
    </row>
    <row r="40" spans="1:20" x14ac:dyDescent="0.25">
      <c r="A40" s="40"/>
      <c r="B40" s="40"/>
      <c r="C40" s="163"/>
      <c r="D40" s="164"/>
      <c r="E40" s="164"/>
      <c r="F40" s="164"/>
      <c r="G40" s="164"/>
      <c r="H40" s="164"/>
      <c r="I40" s="164"/>
      <c r="J40" s="164"/>
      <c r="K40" s="164"/>
      <c r="L40" s="165"/>
      <c r="M40" s="17"/>
      <c r="T40" s="3"/>
    </row>
    <row r="41" spans="1:20" x14ac:dyDescent="0.25">
      <c r="A41" s="153" t="s">
        <v>126</v>
      </c>
      <c r="B41" s="40"/>
      <c r="C41" s="154"/>
      <c r="D41" s="155"/>
      <c r="E41" s="155"/>
      <c r="F41" s="155"/>
      <c r="G41" s="155"/>
      <c r="H41" s="155"/>
      <c r="I41" s="155"/>
      <c r="J41" s="155"/>
      <c r="K41" s="155"/>
      <c r="L41" s="156"/>
      <c r="M41" s="166" t="s">
        <v>127</v>
      </c>
      <c r="N41" s="70"/>
      <c r="O41" s="70"/>
      <c r="P41" s="70"/>
      <c r="Q41" s="70"/>
    </row>
    <row r="42" spans="1:20" x14ac:dyDescent="0.25">
      <c r="A42" s="40"/>
      <c r="B42" s="40"/>
      <c r="C42" s="157"/>
      <c r="D42" s="158"/>
      <c r="E42" s="158"/>
      <c r="F42" s="158"/>
      <c r="G42" s="158"/>
      <c r="H42" s="158"/>
      <c r="I42" s="158"/>
      <c r="J42" s="158"/>
      <c r="K42" s="158"/>
      <c r="L42" s="159"/>
      <c r="M42" s="166"/>
      <c r="N42" s="70"/>
      <c r="O42" s="70"/>
      <c r="P42" s="70"/>
      <c r="Q42" s="70"/>
    </row>
    <row r="43" spans="1:20" x14ac:dyDescent="0.25">
      <c r="A43" s="105" t="s">
        <v>128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"/>
      <c r="N43" s="10"/>
      <c r="O43" s="10"/>
      <c r="P43" s="10"/>
      <c r="Q43" s="10"/>
    </row>
    <row r="44" spans="1:20" x14ac:dyDescent="0.25">
      <c r="A44" s="153" t="s">
        <v>125</v>
      </c>
      <c r="B44" s="40"/>
      <c r="C44" s="160"/>
      <c r="D44" s="161"/>
      <c r="E44" s="161"/>
      <c r="F44" s="161"/>
      <c r="G44" s="161"/>
      <c r="H44" s="161"/>
      <c r="I44" s="161"/>
      <c r="J44" s="161"/>
      <c r="K44" s="161"/>
      <c r="L44" s="162"/>
    </row>
    <row r="45" spans="1:20" x14ac:dyDescent="0.25">
      <c r="A45" s="40"/>
      <c r="B45" s="40"/>
      <c r="C45" s="163"/>
      <c r="D45" s="164"/>
      <c r="E45" s="164"/>
      <c r="F45" s="164"/>
      <c r="G45" s="164"/>
      <c r="H45" s="164"/>
      <c r="I45" s="164"/>
      <c r="J45" s="164"/>
      <c r="K45" s="164"/>
      <c r="L45" s="165"/>
    </row>
    <row r="46" spans="1:20" x14ac:dyDescent="0.25">
      <c r="A46" s="153" t="s">
        <v>126</v>
      </c>
      <c r="B46" s="40"/>
      <c r="C46" s="154"/>
      <c r="D46" s="155"/>
      <c r="E46" s="155"/>
      <c r="F46" s="155"/>
      <c r="G46" s="155"/>
      <c r="H46" s="155"/>
      <c r="I46" s="155"/>
      <c r="J46" s="155"/>
      <c r="K46" s="155"/>
      <c r="L46" s="156"/>
      <c r="M46" s="70" t="s">
        <v>127</v>
      </c>
      <c r="N46" s="71"/>
      <c r="O46" s="71"/>
      <c r="P46" s="71"/>
      <c r="Q46" s="71"/>
    </row>
    <row r="47" spans="1:20" x14ac:dyDescent="0.25">
      <c r="A47" s="40"/>
      <c r="B47" s="40"/>
      <c r="C47" s="157"/>
      <c r="D47" s="158"/>
      <c r="E47" s="158"/>
      <c r="F47" s="158"/>
      <c r="G47" s="158"/>
      <c r="H47" s="158"/>
      <c r="I47" s="158"/>
      <c r="J47" s="158"/>
      <c r="K47" s="158"/>
      <c r="L47" s="159"/>
      <c r="M47" s="71"/>
      <c r="N47" s="71"/>
      <c r="O47" s="71"/>
      <c r="P47" s="71"/>
      <c r="Q47" s="71"/>
    </row>
  </sheetData>
  <mergeCells count="61"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A4:Q4"/>
    <mergeCell ref="C2:Q2"/>
    <mergeCell ref="C3:Q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IV COMANDO - AA</vt:lpstr>
      <vt:lpstr>ANEXO IV COMANDO 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Alexandre Garcia Bezerra</cp:lastModifiedBy>
  <cp:revision/>
  <cp:lastPrinted>2026-02-04T18:53:21Z</cp:lastPrinted>
  <dcterms:created xsi:type="dcterms:W3CDTF">2015-01-14T13:17:24Z</dcterms:created>
  <dcterms:modified xsi:type="dcterms:W3CDTF">2026-02-10T14:36:25Z</dcterms:modified>
  <cp:category/>
  <cp:contentStatus/>
</cp:coreProperties>
</file>